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'Дод4'!$A$1:$R$18</definedName>
    <definedName name="_xlnm.Print_Area" localSheetId="1">'дод5'!$A$1:$H$40</definedName>
    <definedName name="_xlnm.Print_Area" localSheetId="2">'дод6'!$B$1:$H$35</definedName>
    <definedName name="_xlnm.Print_Area" localSheetId="3">'Дод7'!$A$1:$G$28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<sst xmlns="http://schemas.openxmlformats.org/spreadsheetml/2006/main" count="234" uniqueCount="169">
  <si>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</si>
  <si>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</si>
  <si>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</si>
  <si>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</si>
  <si>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</si>
  <si>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</si>
  <si>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</si>
  <si>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</si>
  <si>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</si>
  <si>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</si>
  <si>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</si>
  <si>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</si>
  <si>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</si>
  <si>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</si>
  <si>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</si>
  <si>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</si>
  <si>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</si>
  <si>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</si>
  <si>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</si>
  <si>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</si>
  <si>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</si>
  <si>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</si>
  <si>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</si>
  <si>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</si>
  <si>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</si>
  <si>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</si>
  <si>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</si>
  <si>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</si>
  <si>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</si>
  <si>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</si>
  <si>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</si>
  <si>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</si>
  <si>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</si>
  <si>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</si>
  <si>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</si>
  <si>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</si>
  <si>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</si>
  <si>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</si>
  <si>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</si>
  <si>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</si>
  <si>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</si>
  <si>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</si>
  <si>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</si>
  <si>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</si>
  <si>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</si>
  <si>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</si>
  <si>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</si>
  <si>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</si>
  <si>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</si>
  <si>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</si>
  <si>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</si>
  <si>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</si>
  <si>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</si>
  <si>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</si>
  <si>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</si>
  <si>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</si>
  <si>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</si>
  <si>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</si>
  <si>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</si>
  <si>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</si>
  <si>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</si>
  <si>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</si>
  <si>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</si>
  <si>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</si>
  <si>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</si>
  <si>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</si>
  <si>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</si>
  <si>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</si>
  <si>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</si>
  <si>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</si>
  <si>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</si>
  <si>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</si>
  <si>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</si>
  <si>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</si>
  <si>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</si>
  <si>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</si>
  <si>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</si>
  <si>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</si>
  <si>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</si>
  <si>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</si>
  <si>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</si>
  <si>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</si>
  <si>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</si>
  <si>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</si>
  <si>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</si>
  <si>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</si>
  <si>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</si>
  <si>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</si>
  <si>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</si>
  <si>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</si>
  <si>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</si>
  <si>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</si>
  <si>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</si>
  <si>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</si>
  <si>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</si>
  <si>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</si>
  <si>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</si>
  <si>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</si>
  <si>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</si>
  <si>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</si>
  <si>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</si>
  <si>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</si>
  <si>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</si>
  <si>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</si>
  <si>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</si>
  <si>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</si>
  <si>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</si>
  <si>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</si>
  <si>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</si>
  <si>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</si>
  <si>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</si>
  <si>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</si>
  <si>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</si>
  <si>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</si>
  <si>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</si>
  <si>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</si>
  <si>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</si>
  <si>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</si>
  <si>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</si>
  <si>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</si>
  <si>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</si>
  <si>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</si>
  <si>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</si>
  <si>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</si>
  <si>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</si>
  <si>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</si>
  <si>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</si>
  <si>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</si>
  <si>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</si>
  <si>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</si>
  <si>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</si>
  <si>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</si>
  <si>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</si>
  <si>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</si>
  <si>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</si>
  <si>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Ю.В.Лакоза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</si>
  <si>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</si>
  <si>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</si>
  <si>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</si>
  <si>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</si>
  <si>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</si>
  <si>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</si>
  <si>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</si>
  <si>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</si>
  <si>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</si>
  <si>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</si>
  <si>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</si>
  <si>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</si>
  <si>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</si>
  <si>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</si>
  <si>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</si>
  <si>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</si>
  <si>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Міська програма підтримки фізичної культури та спорту на період до 2017 року </t>
  </si>
  <si>
    <t>Цільова соціальна програма розвитку цивільного захисту населених пунктів Новгород-Сіверської міської ради 2015-2019 роки</t>
  </si>
  <si>
    <t>268350</t>
  </si>
  <si>
    <t>321100</t>
  </si>
  <si>
    <t>Програма створення та використання матеріального резерву Новгород-Сіверської міської ради на 2016 рік</t>
  </si>
  <si>
    <t>Проектно-кошторисна документація "Ліквідація наслідків зсуву та ерозійних явищ території провулку Романа Волкова в м. новгород-чіверський Чернігівської області"</t>
  </si>
  <si>
    <t>Програма "Міський автобус" у місті Новгород-Сіверський" на 2016-2020 роки</t>
  </si>
  <si>
    <t>Субвенція іншим бюджетам на виконання інвестиційних проектів</t>
  </si>
  <si>
    <t>76</t>
  </si>
  <si>
    <t>Фінансовий орган (в частині міжбюджетних трансфертів, резервного фонду)</t>
  </si>
  <si>
    <t>0180</t>
  </si>
  <si>
    <t xml:space="preserve">всього 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</si>
  <si>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</si>
  <si>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Додаток №4                                                                                                                                до рішення десятої сесії міської ради VІІ скликання                                                                       04 липня 2016 року № 154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</si>
  <si>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                                                                             до рішення десятої сесії                                        міської ради VІІ скликання                                                                       04 липня 2016 року № 154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</si>
  <si>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№6                                                                                                  до рішення десятої сесії міської ради VІІ скликання                                                                       04 липня 2016  № 154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</si>
  <si>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                                                                              до рішення десятої сесії міської ради VІІ скликання                                                                       04 липня 2016  № 154 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</si>
</sst>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5" xfId="0" applyNumberFormat="1" applyFont="1" applyBorder="1" applyAlignment="1">
      <alignment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7" xfId="55" applyFont="1" applyBorder="1" applyAlignment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210" fontId="3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37" fillId="0" borderId="30" xfId="33" applyFont="1" applyBorder="1">
      <alignment/>
      <protection/>
    </xf>
    <xf numFmtId="0" fontId="24" fillId="0" borderId="31" xfId="33" applyFont="1" applyBorder="1" applyAlignment="1">
      <alignment wrapText="1"/>
      <protection/>
    </xf>
    <xf numFmtId="3" fontId="25" fillId="0" borderId="32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4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5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205" fontId="24" fillId="0" borderId="25" xfId="0" applyNumberFormat="1" applyFont="1" applyFill="1" applyBorder="1" applyAlignment="1">
      <alignment horizontal="center" vertical="center" wrapText="1"/>
    </xf>
    <xf numFmtId="205" fontId="24" fillId="0" borderId="16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205" fontId="17" fillId="33" borderId="43" xfId="0" applyNumberFormat="1" applyFont="1" applyFill="1" applyBorder="1" applyAlignment="1">
      <alignment horizontal="center" vertical="center" wrapText="1"/>
    </xf>
    <xf numFmtId="205" fontId="32" fillId="33" borderId="15" xfId="0" applyNumberFormat="1" applyFont="1" applyFill="1" applyBorder="1" applyAlignment="1">
      <alignment vertical="center" wrapText="1"/>
    </xf>
    <xf numFmtId="205" fontId="17" fillId="33" borderId="15" xfId="0" applyNumberFormat="1" applyFont="1" applyFill="1" applyBorder="1" applyAlignment="1">
      <alignment horizontal="center" vertical="center" wrapText="1"/>
    </xf>
    <xf numFmtId="3" fontId="42" fillId="0" borderId="34" xfId="0" applyNumberFormat="1" applyFont="1" applyBorder="1" applyAlignment="1">
      <alignment/>
    </xf>
    <xf numFmtId="0" fontId="24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3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4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1" fontId="45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4" fillId="0" borderId="46" xfId="55" applyFont="1" applyBorder="1" applyAlignment="1">
      <alignment horizontal="left" vertical="center" wrapText="1"/>
      <protection/>
    </xf>
    <xf numFmtId="205" fontId="24" fillId="0" borderId="33" xfId="0" applyNumberFormat="1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>
      <alignment horizontal="center" vertical="center"/>
    </xf>
    <xf numFmtId="3" fontId="7" fillId="33" borderId="47" xfId="0" applyNumberFormat="1" applyFont="1" applyFill="1" applyBorder="1" applyAlignment="1">
      <alignment horizontal="right" vertical="center"/>
    </xf>
    <xf numFmtId="3" fontId="7" fillId="33" borderId="49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justify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50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50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0" xfId="0" applyFont="1" applyBorder="1" applyAlignment="1" quotePrefix="1">
      <alignment horizontal="center" vertical="center" wrapText="1"/>
    </xf>
    <xf numFmtId="0" fontId="16" fillId="0" borderId="50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33" borderId="5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5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3" xfId="54" applyFont="1" applyFill="1" applyBorder="1" applyAlignment="1">
      <alignment horizontal="center" vertical="center"/>
      <protection/>
    </xf>
    <xf numFmtId="3" fontId="11" fillId="0" borderId="44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0" fontId="33" fillId="0" borderId="25" xfId="54" applyFont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 wrapText="1"/>
    </xf>
    <xf numFmtId="0" fontId="33" fillId="0" borderId="51" xfId="54" applyFont="1" applyFill="1" applyBorder="1" applyAlignment="1">
      <alignment horizontal="center" vertical="center"/>
      <protection/>
    </xf>
    <xf numFmtId="49" fontId="33" fillId="0" borderId="45" xfId="54" applyNumberFormat="1" applyFont="1" applyFill="1" applyBorder="1" applyAlignment="1">
      <alignment horizontal="center" vertical="center"/>
      <protection/>
    </xf>
    <xf numFmtId="0" fontId="16" fillId="0" borderId="4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17" fillId="33" borderId="37" xfId="0" applyNumberFormat="1" applyFont="1" applyFill="1" applyBorder="1" applyAlignment="1">
      <alignment horizontal="center" vertical="center" wrapText="1"/>
    </xf>
    <xf numFmtId="49" fontId="17" fillId="33" borderId="53" xfId="0" applyNumberFormat="1" applyFont="1" applyFill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205" fontId="17" fillId="33" borderId="55" xfId="0" applyNumberFormat="1" applyFont="1" applyFill="1" applyBorder="1" applyAlignment="1">
      <alignment horizontal="center" vertical="center" wrapText="1"/>
    </xf>
    <xf numFmtId="205" fontId="17" fillId="33" borderId="56" xfId="0" applyNumberFormat="1" applyFont="1" applyFill="1" applyBorder="1" applyAlignment="1">
      <alignment horizontal="center" vertical="center" wrapText="1"/>
    </xf>
    <xf numFmtId="205" fontId="17" fillId="33" borderId="38" xfId="0" applyNumberFormat="1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 wrapText="1"/>
    </xf>
    <xf numFmtId="3" fontId="7" fillId="33" borderId="58" xfId="0" applyNumberFormat="1" applyFont="1" applyFill="1" applyBorder="1" applyAlignment="1">
      <alignment horizontal="right"/>
    </xf>
    <xf numFmtId="3" fontId="7" fillId="33" borderId="52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31" fillId="0" borderId="60" xfId="33" applyFont="1" applyBorder="1" applyAlignment="1">
      <alignment horizontal="center"/>
      <protection/>
    </xf>
    <xf numFmtId="0" fontId="31" fillId="0" borderId="61" xfId="33" applyFont="1" applyBorder="1" applyAlignment="1">
      <alignment horizontal="center"/>
      <protection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31" fillId="0" borderId="64" xfId="33" applyFont="1" applyBorder="1" applyAlignment="1">
      <alignment horizontal="center"/>
      <protection/>
    </xf>
    <xf numFmtId="0" fontId="31" fillId="0" borderId="65" xfId="33" applyFont="1" applyBorder="1" applyAlignment="1">
      <alignment horizont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2" fillId="0" borderId="66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67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1" fontId="22" fillId="0" borderId="63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7" fillId="33" borderId="40" xfId="55" applyFont="1" applyFill="1" applyBorder="1" applyAlignment="1">
      <alignment horizontal="center" vertical="center" wrapText="1"/>
      <protection/>
    </xf>
    <xf numFmtId="0" fontId="17" fillId="33" borderId="46" xfId="55" applyFont="1" applyFill="1" applyBorder="1" applyAlignment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5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41" fillId="0" borderId="16" xfId="54" applyFont="1" applyBorder="1" applyAlignment="1">
      <alignment horizontal="center" vertical="center"/>
      <protection/>
    </xf>
    <xf numFmtId="0" fontId="41" fillId="0" borderId="45" xfId="54" applyFont="1" applyBorder="1" applyAlignment="1">
      <alignment horizontal="center" vertical="center"/>
      <protection/>
    </xf>
    <xf numFmtId="0" fontId="41" fillId="0" borderId="15" xfId="54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5" fillId="0" borderId="67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showZeros="0" view="pageBreakPreview" zoomScale="75" zoomScaleNormal="75" zoomScaleSheetLayoutView="75" zoomScalePageLayoutView="0" workbookViewId="0" topLeftCell="G1">
      <selection activeCell="N1" sqref="N1:R1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4" width="29.25390625" style="40" customWidth="1"/>
    <col min="5" max="5" width="22.625" style="40" customWidth="1"/>
    <col min="6" max="6" width="23.625" style="40" customWidth="1"/>
    <col min="7" max="7" width="20.375" style="40" customWidth="1"/>
    <col min="8" max="8" width="19.125" style="40" customWidth="1"/>
    <col min="9" max="9" width="20.375" style="40" customWidth="1"/>
    <col min="10" max="11" width="25.75390625" style="40" customWidth="1"/>
    <col min="12" max="12" width="19.75390625" style="40" customWidth="1"/>
    <col min="13" max="13" width="25.75390625" style="40" customWidth="1"/>
    <col min="14" max="14" width="22.25390625" style="40" customWidth="1"/>
    <col min="15" max="16" width="15.625" style="40" customWidth="1"/>
    <col min="17" max="17" width="16.125" style="40" customWidth="1"/>
    <col min="18" max="18" width="20.25390625" style="40" customWidth="1"/>
    <col min="19" max="16384" width="8.875" style="40" customWidth="1"/>
  </cols>
  <sheetData>
    <row r="1" spans="1:18" ht="129.75" customHeight="1">
      <c r="A1" s="40" t="s">
        <v>10</v>
      </c>
      <c r="D1" s="41"/>
      <c r="E1" s="41"/>
      <c r="F1" s="41"/>
      <c r="K1" s="42"/>
      <c r="L1" s="42"/>
      <c r="M1" s="42"/>
      <c r="N1" s="291" t="s">
        <v>165</v>
      </c>
      <c r="O1" s="291"/>
      <c r="P1" s="291"/>
      <c r="Q1" s="291"/>
      <c r="R1" s="291"/>
    </row>
    <row r="2" spans="11:12" ht="6" customHeight="1">
      <c r="K2" s="43"/>
      <c r="L2" s="43"/>
    </row>
    <row r="3" spans="1:18" ht="57" customHeight="1">
      <c r="A3" s="44"/>
      <c r="B3" s="44"/>
      <c r="C3" s="44"/>
      <c r="D3" s="294" t="s">
        <v>141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60"/>
      <c r="Q3" s="60"/>
      <c r="R3" s="60"/>
    </row>
    <row r="4" spans="1:18" ht="12.75" customHeight="1" thickBot="1">
      <c r="A4" s="45"/>
      <c r="B4" s="45"/>
      <c r="G4" s="46"/>
      <c r="H4" s="46"/>
      <c r="I4" s="46"/>
      <c r="J4" s="45"/>
      <c r="M4" s="45"/>
      <c r="N4" s="45"/>
      <c r="O4" s="45"/>
      <c r="P4" s="45"/>
      <c r="Q4" s="45"/>
      <c r="R4" s="45" t="s">
        <v>38</v>
      </c>
    </row>
    <row r="5" spans="1:18" ht="15" customHeight="1">
      <c r="A5" s="312" t="s">
        <v>28</v>
      </c>
      <c r="B5" s="313"/>
      <c r="C5" s="314"/>
      <c r="D5" s="295" t="s">
        <v>27</v>
      </c>
      <c r="E5" s="298" t="s">
        <v>52</v>
      </c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300"/>
    </row>
    <row r="6" spans="1:18" ht="20.25" customHeight="1">
      <c r="A6" s="315"/>
      <c r="B6" s="316"/>
      <c r="C6" s="317"/>
      <c r="D6" s="296"/>
      <c r="E6" s="304" t="s">
        <v>55</v>
      </c>
      <c r="F6" s="301" t="s">
        <v>29</v>
      </c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3"/>
    </row>
    <row r="7" spans="1:18" ht="13.5" customHeight="1">
      <c r="A7" s="315"/>
      <c r="B7" s="316"/>
      <c r="C7" s="317"/>
      <c r="D7" s="296"/>
      <c r="E7" s="292"/>
      <c r="F7" s="304" t="s">
        <v>54</v>
      </c>
      <c r="G7" s="286" t="s">
        <v>53</v>
      </c>
      <c r="H7" s="309" t="s">
        <v>97</v>
      </c>
      <c r="I7" s="284" t="s">
        <v>33</v>
      </c>
      <c r="J7" s="284" t="s">
        <v>34</v>
      </c>
      <c r="K7" s="292" t="s">
        <v>22</v>
      </c>
      <c r="L7" s="292" t="s">
        <v>2</v>
      </c>
      <c r="M7" s="292" t="s">
        <v>23</v>
      </c>
      <c r="N7" s="292" t="s">
        <v>48</v>
      </c>
      <c r="O7" s="292" t="s">
        <v>25</v>
      </c>
      <c r="P7" s="304" t="s">
        <v>143</v>
      </c>
      <c r="Q7" s="304" t="s">
        <v>159</v>
      </c>
      <c r="R7" s="292" t="s">
        <v>56</v>
      </c>
    </row>
    <row r="8" spans="1:18" ht="22.5" customHeight="1">
      <c r="A8" s="315"/>
      <c r="B8" s="316"/>
      <c r="C8" s="317"/>
      <c r="D8" s="296"/>
      <c r="E8" s="292"/>
      <c r="F8" s="292"/>
      <c r="G8" s="286"/>
      <c r="H8" s="310"/>
      <c r="I8" s="284"/>
      <c r="J8" s="284" t="s">
        <v>20</v>
      </c>
      <c r="K8" s="292" t="s">
        <v>18</v>
      </c>
      <c r="L8" s="292"/>
      <c r="M8" s="292"/>
      <c r="N8" s="292"/>
      <c r="O8" s="292"/>
      <c r="P8" s="292"/>
      <c r="Q8" s="292"/>
      <c r="R8" s="292"/>
    </row>
    <row r="9" spans="1:18" ht="15.75" customHeight="1">
      <c r="A9" s="315"/>
      <c r="B9" s="316"/>
      <c r="C9" s="317"/>
      <c r="D9" s="296"/>
      <c r="E9" s="292"/>
      <c r="F9" s="292"/>
      <c r="G9" s="286"/>
      <c r="H9" s="310"/>
      <c r="I9" s="284"/>
      <c r="J9" s="284"/>
      <c r="K9" s="292" t="s">
        <v>4</v>
      </c>
      <c r="L9" s="292"/>
      <c r="M9" s="292"/>
      <c r="N9" s="292"/>
      <c r="O9" s="292"/>
      <c r="P9" s="292"/>
      <c r="Q9" s="292"/>
      <c r="R9" s="292"/>
    </row>
    <row r="10" spans="1:18" ht="199.5" customHeight="1" thickBot="1">
      <c r="A10" s="315"/>
      <c r="B10" s="316"/>
      <c r="C10" s="317"/>
      <c r="D10" s="296"/>
      <c r="E10" s="308"/>
      <c r="F10" s="292"/>
      <c r="G10" s="287"/>
      <c r="H10" s="311"/>
      <c r="I10" s="285"/>
      <c r="J10" s="285"/>
      <c r="K10" s="293"/>
      <c r="L10" s="293"/>
      <c r="M10" s="293"/>
      <c r="N10" s="293"/>
      <c r="O10" s="293"/>
      <c r="P10" s="293"/>
      <c r="Q10" s="293"/>
      <c r="R10" s="293"/>
    </row>
    <row r="11" spans="1:18" ht="16.5" thickBot="1">
      <c r="A11" s="318"/>
      <c r="B11" s="319"/>
      <c r="C11" s="320"/>
      <c r="D11" s="297"/>
      <c r="E11" s="72"/>
      <c r="F11" s="81">
        <v>250336</v>
      </c>
      <c r="G11" s="75">
        <v>250339</v>
      </c>
      <c r="H11" s="75">
        <v>250388</v>
      </c>
      <c r="I11" s="47">
        <v>250326</v>
      </c>
      <c r="J11" s="47">
        <v>250328</v>
      </c>
      <c r="K11" s="47">
        <v>250329</v>
      </c>
      <c r="L11" s="47">
        <v>250330</v>
      </c>
      <c r="M11" s="47">
        <v>250376</v>
      </c>
      <c r="N11" s="47">
        <v>250380</v>
      </c>
      <c r="O11" s="47">
        <v>250380</v>
      </c>
      <c r="P11" s="47">
        <v>250380</v>
      </c>
      <c r="Q11" s="47">
        <v>250324</v>
      </c>
      <c r="R11" s="47"/>
    </row>
    <row r="12" spans="1:18" ht="24" customHeight="1" thickBot="1">
      <c r="A12" s="305">
        <v>25204000000</v>
      </c>
      <c r="B12" s="306" t="s">
        <v>7</v>
      </c>
      <c r="C12" s="307" t="s">
        <v>5</v>
      </c>
      <c r="D12" s="50" t="s">
        <v>37</v>
      </c>
      <c r="E12" s="80">
        <v>521600</v>
      </c>
      <c r="F12" s="79">
        <v>8393300</v>
      </c>
      <c r="G12" s="76"/>
      <c r="H12" s="76"/>
      <c r="I12" s="31">
        <v>12264000</v>
      </c>
      <c r="J12" s="31">
        <v>20130300</v>
      </c>
      <c r="K12" s="32"/>
      <c r="L12" s="31">
        <v>633200</v>
      </c>
      <c r="M12" s="33">
        <v>640800</v>
      </c>
      <c r="N12" s="32">
        <v>8500</v>
      </c>
      <c r="O12" s="32">
        <v>6200</v>
      </c>
      <c r="P12" s="32">
        <v>90200</v>
      </c>
      <c r="Q12" s="32">
        <v>67315</v>
      </c>
      <c r="R12" s="31">
        <f>SUM(E12:Q12)</f>
        <v>42755415</v>
      </c>
    </row>
    <row r="13" spans="1:18" ht="21.75" customHeight="1" thickBot="1">
      <c r="A13" s="288" t="s">
        <v>40</v>
      </c>
      <c r="B13" s="289">
        <v>16</v>
      </c>
      <c r="C13" s="290" t="s">
        <v>8</v>
      </c>
      <c r="D13" s="49" t="s">
        <v>39</v>
      </c>
      <c r="E13" s="73"/>
      <c r="F13" s="77"/>
      <c r="G13" s="78">
        <v>9113700</v>
      </c>
      <c r="H13" s="117">
        <v>800000</v>
      </c>
      <c r="I13" s="35"/>
      <c r="J13" s="35"/>
      <c r="K13" s="36"/>
      <c r="L13" s="35"/>
      <c r="M13" s="34"/>
      <c r="N13" s="35"/>
      <c r="O13" s="35"/>
      <c r="P13" s="31"/>
      <c r="Q13" s="31"/>
      <c r="R13" s="31">
        <f>SUM(E13:O13)</f>
        <v>9913700</v>
      </c>
    </row>
    <row r="14" spans="1:18" ht="22.5" customHeight="1" hidden="1" thickBot="1">
      <c r="A14" s="281" t="s">
        <v>6</v>
      </c>
      <c r="B14" s="282"/>
      <c r="C14" s="283"/>
      <c r="D14" s="51" t="s">
        <v>41</v>
      </c>
      <c r="E14" s="74"/>
      <c r="F14" s="74"/>
      <c r="G14" s="64">
        <v>0</v>
      </c>
      <c r="H14" s="100"/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/>
      <c r="Q14" s="37"/>
      <c r="R14" s="37">
        <v>0</v>
      </c>
    </row>
    <row r="15" spans="1:18" ht="24" customHeight="1" thickBot="1">
      <c r="A15" s="278"/>
      <c r="B15" s="279"/>
      <c r="C15" s="280"/>
      <c r="D15" s="83" t="s">
        <v>51</v>
      </c>
      <c r="E15" s="82">
        <f>E12+E13</f>
        <v>521600</v>
      </c>
      <c r="F15" s="82">
        <f aca="true" t="shared" si="0" ref="F15:O15">F12+F13</f>
        <v>8393300</v>
      </c>
      <c r="G15" s="82">
        <f t="shared" si="0"/>
        <v>9113700</v>
      </c>
      <c r="H15" s="82">
        <f t="shared" si="0"/>
        <v>800000</v>
      </c>
      <c r="I15" s="82">
        <f t="shared" si="0"/>
        <v>12264000</v>
      </c>
      <c r="J15" s="82">
        <f t="shared" si="0"/>
        <v>20130300</v>
      </c>
      <c r="K15" s="82">
        <f t="shared" si="0"/>
        <v>0</v>
      </c>
      <c r="L15" s="82">
        <f t="shared" si="0"/>
        <v>633200</v>
      </c>
      <c r="M15" s="82">
        <f t="shared" si="0"/>
        <v>640800</v>
      </c>
      <c r="N15" s="82">
        <f t="shared" si="0"/>
        <v>8500</v>
      </c>
      <c r="O15" s="82">
        <f t="shared" si="0"/>
        <v>6200</v>
      </c>
      <c r="P15" s="82"/>
      <c r="Q15" s="82"/>
      <c r="R15" s="69">
        <f>R12+R13</f>
        <v>52669115</v>
      </c>
    </row>
    <row r="16" spans="1:18" ht="12.75">
      <c r="A16" s="53"/>
      <c r="B16" s="53"/>
      <c r="C16" s="53"/>
      <c r="G16" s="52"/>
      <c r="H16" s="52"/>
      <c r="I16" s="52"/>
      <c r="J16" s="52"/>
      <c r="K16" s="52"/>
      <c r="L16" s="52"/>
      <c r="M16" s="48"/>
      <c r="N16" s="48"/>
      <c r="O16" s="48"/>
      <c r="P16" s="48"/>
      <c r="Q16" s="48"/>
      <c r="R16" s="48"/>
    </row>
    <row r="17" spans="1:18" ht="18.75">
      <c r="A17" s="53"/>
      <c r="B17" s="53"/>
      <c r="C17" s="53"/>
      <c r="E17" s="41" t="s">
        <v>134</v>
      </c>
      <c r="G17" s="54"/>
      <c r="H17" s="54"/>
      <c r="I17" s="55"/>
      <c r="J17" s="56"/>
      <c r="K17" s="200" t="s">
        <v>135</v>
      </c>
      <c r="L17" s="56"/>
      <c r="M17" s="48"/>
      <c r="N17" s="48"/>
      <c r="O17" s="48"/>
      <c r="P17" s="48"/>
      <c r="Q17" s="48"/>
      <c r="R17" s="48"/>
    </row>
    <row r="18" spans="1:18" ht="12.75">
      <c r="A18" s="53"/>
      <c r="B18" s="53"/>
      <c r="C18" s="5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2.75">
      <c r="A19" s="53"/>
      <c r="B19" s="53"/>
      <c r="C19" s="53"/>
      <c r="M19" s="48"/>
      <c r="N19" s="48"/>
      <c r="O19" s="48"/>
      <c r="P19" s="48"/>
      <c r="Q19" s="48"/>
      <c r="R19" s="48"/>
    </row>
    <row r="20" spans="1:18" ht="12.75">
      <c r="A20" s="53"/>
      <c r="B20" s="53"/>
      <c r="C20" s="53"/>
      <c r="M20" s="48"/>
      <c r="N20" s="48"/>
      <c r="O20" s="48"/>
      <c r="P20" s="48"/>
      <c r="Q20" s="48"/>
      <c r="R20" s="48"/>
    </row>
    <row r="21" spans="1:18" ht="15.75">
      <c r="A21" s="53"/>
      <c r="B21" s="53"/>
      <c r="C21" s="53"/>
      <c r="D21" s="54"/>
      <c r="E21" s="54"/>
      <c r="F21" s="54"/>
      <c r="G21" s="54"/>
      <c r="H21" s="54"/>
      <c r="M21" s="48"/>
      <c r="N21" s="48"/>
      <c r="O21" s="48"/>
      <c r="P21" s="48"/>
      <c r="Q21" s="48"/>
      <c r="R21" s="48"/>
    </row>
    <row r="22" spans="1:18" ht="12.75">
      <c r="A22" s="53"/>
      <c r="B22" s="53"/>
      <c r="C22" s="53"/>
      <c r="M22" s="48"/>
      <c r="N22" s="48"/>
      <c r="O22" s="48"/>
      <c r="P22" s="48"/>
      <c r="Q22" s="48"/>
      <c r="R22" s="48"/>
    </row>
    <row r="23" spans="1:18" ht="12.75">
      <c r="A23" s="53"/>
      <c r="B23" s="53"/>
      <c r="C23" s="53"/>
      <c r="M23" s="48"/>
      <c r="N23" s="48"/>
      <c r="O23" s="48"/>
      <c r="P23" s="48"/>
      <c r="Q23" s="48"/>
      <c r="R23" s="48"/>
    </row>
    <row r="24" spans="1:18" ht="12.75">
      <c r="A24" s="53"/>
      <c r="B24" s="53"/>
      <c r="C24" s="53"/>
      <c r="I24" s="52"/>
      <c r="M24" s="48"/>
      <c r="N24" s="48"/>
      <c r="O24" s="48"/>
      <c r="P24" s="48"/>
      <c r="Q24" s="48"/>
      <c r="R24" s="48"/>
    </row>
    <row r="25" spans="1:18" ht="12.75">
      <c r="A25" s="53"/>
      <c r="B25" s="53"/>
      <c r="C25" s="53"/>
      <c r="M25" s="48"/>
      <c r="N25" s="48"/>
      <c r="O25" s="48"/>
      <c r="P25" s="48"/>
      <c r="Q25" s="48"/>
      <c r="R25" s="48"/>
    </row>
    <row r="26" spans="1:18" ht="12.75">
      <c r="A26" s="53"/>
      <c r="B26" s="53"/>
      <c r="C26" s="53"/>
      <c r="M26" s="48"/>
      <c r="N26" s="48"/>
      <c r="O26" s="48"/>
      <c r="P26" s="48"/>
      <c r="Q26" s="48"/>
      <c r="R26" s="48"/>
    </row>
    <row r="27" spans="1:18" ht="12.75">
      <c r="A27" s="53"/>
      <c r="B27" s="53"/>
      <c r="C27" s="53"/>
      <c r="M27" s="48"/>
      <c r="N27" s="48"/>
      <c r="O27" s="48"/>
      <c r="P27" s="48"/>
      <c r="Q27" s="48"/>
      <c r="R27" s="48"/>
    </row>
    <row r="28" spans="1:18" ht="12.75">
      <c r="A28" s="53"/>
      <c r="B28" s="53"/>
      <c r="C28" s="53"/>
      <c r="M28" s="48"/>
      <c r="N28" s="48"/>
      <c r="O28" s="48"/>
      <c r="P28" s="48"/>
      <c r="Q28" s="48"/>
      <c r="R28" s="48"/>
    </row>
    <row r="29" spans="1:18" ht="12.75">
      <c r="A29" s="53"/>
      <c r="B29" s="53"/>
      <c r="C29" s="53"/>
      <c r="M29" s="48"/>
      <c r="N29" s="48"/>
      <c r="O29" s="48"/>
      <c r="P29" s="48"/>
      <c r="Q29" s="48"/>
      <c r="R29" s="48"/>
    </row>
    <row r="30" spans="1:18" ht="12.75">
      <c r="A30" s="53"/>
      <c r="B30" s="53"/>
      <c r="C30" s="53"/>
      <c r="M30" s="48"/>
      <c r="N30" s="48"/>
      <c r="O30" s="48"/>
      <c r="P30" s="48"/>
      <c r="Q30" s="48"/>
      <c r="R30" s="48"/>
    </row>
    <row r="31" spans="1:18" ht="12.75">
      <c r="A31" s="53"/>
      <c r="B31" s="53"/>
      <c r="C31" s="53"/>
      <c r="M31" s="48"/>
      <c r="N31" s="48"/>
      <c r="O31" s="48"/>
      <c r="P31" s="48"/>
      <c r="Q31" s="48"/>
      <c r="R31" s="48"/>
    </row>
    <row r="32" spans="1:18" ht="12.75">
      <c r="A32" s="53"/>
      <c r="B32" s="53"/>
      <c r="C32" s="53"/>
      <c r="M32" s="48"/>
      <c r="N32" s="48"/>
      <c r="O32" s="48"/>
      <c r="P32" s="48"/>
      <c r="Q32" s="48"/>
      <c r="R32" s="48"/>
    </row>
    <row r="33" spans="1:18" ht="12.75">
      <c r="A33" s="53"/>
      <c r="B33" s="53"/>
      <c r="C33" s="53"/>
      <c r="M33" s="48"/>
      <c r="N33" s="48"/>
      <c r="O33" s="48"/>
      <c r="P33" s="48"/>
      <c r="Q33" s="48"/>
      <c r="R33" s="48"/>
    </row>
    <row r="34" spans="1:18" ht="12.75">
      <c r="A34" s="53"/>
      <c r="B34" s="53"/>
      <c r="C34" s="53"/>
      <c r="M34" s="48"/>
      <c r="N34" s="48"/>
      <c r="O34" s="48"/>
      <c r="P34" s="48"/>
      <c r="Q34" s="48"/>
      <c r="R34" s="48"/>
    </row>
    <row r="35" spans="1:18" ht="12.75">
      <c r="A35" s="53"/>
      <c r="B35" s="53"/>
      <c r="C35" s="53"/>
      <c r="M35" s="48"/>
      <c r="N35" s="48"/>
      <c r="O35" s="48"/>
      <c r="P35" s="48"/>
      <c r="Q35" s="48"/>
      <c r="R35" s="48"/>
    </row>
    <row r="36" spans="1:18" ht="12.75">
      <c r="A36" s="53"/>
      <c r="B36" s="53"/>
      <c r="C36" s="53"/>
      <c r="M36" s="48"/>
      <c r="N36" s="48"/>
      <c r="O36" s="48"/>
      <c r="P36" s="48"/>
      <c r="Q36" s="48"/>
      <c r="R36" s="48"/>
    </row>
    <row r="37" spans="1:18" ht="12.75">
      <c r="A37" s="53"/>
      <c r="B37" s="53"/>
      <c r="C37" s="53"/>
      <c r="M37" s="48"/>
      <c r="N37" s="48"/>
      <c r="O37" s="48"/>
      <c r="P37" s="48"/>
      <c r="Q37" s="48"/>
      <c r="R37" s="48"/>
    </row>
    <row r="38" spans="1:18" ht="12.75">
      <c r="A38" s="53"/>
      <c r="B38" s="53"/>
      <c r="C38" s="53"/>
      <c r="M38" s="48"/>
      <c r="N38" s="48"/>
      <c r="O38" s="48"/>
      <c r="P38" s="48"/>
      <c r="Q38" s="48"/>
      <c r="R38" s="48"/>
    </row>
    <row r="39" spans="1:18" ht="12.75">
      <c r="A39" s="53"/>
      <c r="B39" s="53"/>
      <c r="C39" s="53"/>
      <c r="M39" s="48"/>
      <c r="N39" s="48"/>
      <c r="O39" s="48"/>
      <c r="P39" s="48"/>
      <c r="Q39" s="48"/>
      <c r="R39" s="48"/>
    </row>
    <row r="40" spans="1:18" ht="12.75">
      <c r="A40" s="53"/>
      <c r="B40" s="53"/>
      <c r="C40" s="53"/>
      <c r="M40" s="48"/>
      <c r="N40" s="48"/>
      <c r="O40" s="48"/>
      <c r="P40" s="48"/>
      <c r="Q40" s="48"/>
      <c r="R40" s="48"/>
    </row>
    <row r="41" spans="1:18" ht="12.75">
      <c r="A41" s="53"/>
      <c r="B41" s="53"/>
      <c r="C41" s="53"/>
      <c r="M41" s="48"/>
      <c r="N41" s="48"/>
      <c r="O41" s="48"/>
      <c r="P41" s="48"/>
      <c r="Q41" s="48"/>
      <c r="R41" s="48"/>
    </row>
    <row r="42" spans="1:18" ht="12.75">
      <c r="A42" s="53"/>
      <c r="B42" s="53"/>
      <c r="C42" s="53"/>
      <c r="M42" s="48"/>
      <c r="N42" s="48"/>
      <c r="O42" s="48"/>
      <c r="P42" s="48"/>
      <c r="Q42" s="48"/>
      <c r="R42" s="48"/>
    </row>
    <row r="43" spans="1:18" ht="12.75">
      <c r="A43" s="53"/>
      <c r="B43" s="53"/>
      <c r="C43" s="53"/>
      <c r="M43" s="48"/>
      <c r="N43" s="48"/>
      <c r="O43" s="48"/>
      <c r="P43" s="48"/>
      <c r="Q43" s="48"/>
      <c r="R43" s="48"/>
    </row>
    <row r="44" spans="1:18" ht="12.75">
      <c r="A44" s="53"/>
      <c r="B44" s="53"/>
      <c r="C44" s="53"/>
      <c r="M44" s="48"/>
      <c r="N44" s="48"/>
      <c r="O44" s="48"/>
      <c r="P44" s="48"/>
      <c r="Q44" s="48"/>
      <c r="R44" s="48"/>
    </row>
    <row r="45" spans="1:18" ht="12.75">
      <c r="A45" s="53"/>
      <c r="B45" s="53"/>
      <c r="C45" s="53"/>
      <c r="M45" s="48"/>
      <c r="N45" s="48"/>
      <c r="O45" s="48"/>
      <c r="P45" s="48"/>
      <c r="Q45" s="48"/>
      <c r="R45" s="48"/>
    </row>
    <row r="46" spans="1:18" ht="12.75">
      <c r="A46" s="53"/>
      <c r="B46" s="53"/>
      <c r="C46" s="53"/>
      <c r="M46" s="48"/>
      <c r="N46" s="48"/>
      <c r="O46" s="48"/>
      <c r="P46" s="48"/>
      <c r="Q46" s="48"/>
      <c r="R46" s="48"/>
    </row>
    <row r="47" spans="1:18" ht="12.75">
      <c r="A47" s="53"/>
      <c r="B47" s="53"/>
      <c r="C47" s="53"/>
      <c r="M47" s="48"/>
      <c r="N47" s="48"/>
      <c r="O47" s="48"/>
      <c r="P47" s="48"/>
      <c r="Q47" s="48"/>
      <c r="R47" s="48"/>
    </row>
    <row r="48" spans="1:18" ht="12.75">
      <c r="A48" s="53"/>
      <c r="B48" s="53"/>
      <c r="C48" s="53"/>
      <c r="M48" s="48"/>
      <c r="N48" s="48"/>
      <c r="O48" s="48"/>
      <c r="P48" s="48"/>
      <c r="Q48" s="48"/>
      <c r="R48" s="48"/>
    </row>
    <row r="49" spans="1:18" ht="12.75">
      <c r="A49" s="53"/>
      <c r="B49" s="53"/>
      <c r="C49" s="53"/>
      <c r="M49" s="48"/>
      <c r="N49" s="48"/>
      <c r="O49" s="48"/>
      <c r="P49" s="48"/>
      <c r="Q49" s="48"/>
      <c r="R49" s="48"/>
    </row>
    <row r="50" spans="1:18" ht="12.75">
      <c r="A50" s="53"/>
      <c r="B50" s="53"/>
      <c r="C50" s="53"/>
      <c r="M50" s="48"/>
      <c r="N50" s="48"/>
      <c r="O50" s="48"/>
      <c r="P50" s="48"/>
      <c r="Q50" s="48"/>
      <c r="R50" s="48"/>
    </row>
    <row r="51" spans="1:18" ht="12.75">
      <c r="A51" s="53"/>
      <c r="B51" s="53"/>
      <c r="C51" s="53"/>
      <c r="M51" s="48"/>
      <c r="N51" s="48"/>
      <c r="O51" s="48"/>
      <c r="P51" s="48"/>
      <c r="Q51" s="48"/>
      <c r="R51" s="48"/>
    </row>
    <row r="52" spans="1:18" ht="12.75">
      <c r="A52" s="53"/>
      <c r="B52" s="53"/>
      <c r="C52" s="53"/>
      <c r="M52" s="48"/>
      <c r="N52" s="48"/>
      <c r="O52" s="48"/>
      <c r="P52" s="48"/>
      <c r="Q52" s="48"/>
      <c r="R52" s="48"/>
    </row>
    <row r="53" spans="1:18" ht="12.75">
      <c r="A53" s="53"/>
      <c r="B53" s="53"/>
      <c r="C53" s="53"/>
      <c r="M53" s="48"/>
      <c r="N53" s="48"/>
      <c r="O53" s="48"/>
      <c r="P53" s="48"/>
      <c r="Q53" s="48"/>
      <c r="R53" s="48"/>
    </row>
    <row r="54" spans="1:18" ht="12.75">
      <c r="A54" s="53"/>
      <c r="B54" s="53"/>
      <c r="C54" s="53"/>
      <c r="M54" s="48"/>
      <c r="N54" s="48"/>
      <c r="O54" s="48"/>
      <c r="P54" s="48"/>
      <c r="Q54" s="48"/>
      <c r="R54" s="48"/>
    </row>
    <row r="55" spans="1:18" ht="12.75">
      <c r="A55" s="53"/>
      <c r="B55" s="53"/>
      <c r="C55" s="53"/>
      <c r="M55" s="48"/>
      <c r="N55" s="48"/>
      <c r="O55" s="48"/>
      <c r="P55" s="48"/>
      <c r="Q55" s="48"/>
      <c r="R55" s="48"/>
    </row>
    <row r="56" spans="1:18" ht="12.75">
      <c r="A56" s="53"/>
      <c r="B56" s="53"/>
      <c r="C56" s="53"/>
      <c r="M56" s="48"/>
      <c r="N56" s="48"/>
      <c r="O56" s="48"/>
      <c r="P56" s="48"/>
      <c r="Q56" s="48"/>
      <c r="R56" s="48"/>
    </row>
    <row r="57" spans="1:18" ht="12.75">
      <c r="A57" s="53"/>
      <c r="B57" s="53"/>
      <c r="C57" s="53"/>
      <c r="M57" s="48"/>
      <c r="N57" s="48"/>
      <c r="O57" s="48"/>
      <c r="P57" s="48"/>
      <c r="Q57" s="48"/>
      <c r="R57" s="48"/>
    </row>
    <row r="58" spans="1:18" ht="12.75">
      <c r="A58" s="53"/>
      <c r="B58" s="53"/>
      <c r="C58" s="53"/>
      <c r="M58" s="48"/>
      <c r="N58" s="48"/>
      <c r="O58" s="48"/>
      <c r="P58" s="48"/>
      <c r="Q58" s="48"/>
      <c r="R58" s="48"/>
    </row>
    <row r="59" spans="1:18" ht="12.75">
      <c r="A59" s="53"/>
      <c r="B59" s="53"/>
      <c r="C59" s="53"/>
      <c r="M59" s="48"/>
      <c r="N59" s="48"/>
      <c r="O59" s="48"/>
      <c r="P59" s="48"/>
      <c r="Q59" s="48"/>
      <c r="R59" s="48"/>
    </row>
    <row r="60" spans="1:18" ht="12.75">
      <c r="A60" s="53"/>
      <c r="B60" s="53"/>
      <c r="C60" s="53"/>
      <c r="M60" s="48"/>
      <c r="N60" s="48"/>
      <c r="O60" s="48"/>
      <c r="P60" s="48"/>
      <c r="Q60" s="48"/>
      <c r="R60" s="48"/>
    </row>
    <row r="61" spans="1:18" ht="12.75">
      <c r="A61" s="53"/>
      <c r="B61" s="53"/>
      <c r="C61" s="53"/>
      <c r="M61" s="48"/>
      <c r="N61" s="48"/>
      <c r="O61" s="48"/>
      <c r="P61" s="48"/>
      <c r="Q61" s="48"/>
      <c r="R61" s="48"/>
    </row>
    <row r="62" spans="1:18" ht="12.75">
      <c r="A62" s="53"/>
      <c r="B62" s="53"/>
      <c r="C62" s="53"/>
      <c r="M62" s="48"/>
      <c r="N62" s="48"/>
      <c r="O62" s="48"/>
      <c r="P62" s="48"/>
      <c r="Q62" s="48"/>
      <c r="R62" s="48"/>
    </row>
    <row r="63" spans="1:18" ht="12.75">
      <c r="A63" s="53"/>
      <c r="B63" s="53"/>
      <c r="C63" s="53"/>
      <c r="M63" s="48"/>
      <c r="N63" s="48"/>
      <c r="O63" s="48"/>
      <c r="P63" s="48"/>
      <c r="Q63" s="48"/>
      <c r="R63" s="48"/>
    </row>
    <row r="64" spans="1:18" ht="12.75">
      <c r="A64" s="53"/>
      <c r="B64" s="53"/>
      <c r="C64" s="53"/>
      <c r="M64" s="48"/>
      <c r="N64" s="48"/>
      <c r="O64" s="48"/>
      <c r="P64" s="48"/>
      <c r="Q64" s="48"/>
      <c r="R64" s="48"/>
    </row>
    <row r="65" spans="1:18" ht="12.75">
      <c r="A65" s="53"/>
      <c r="B65" s="53"/>
      <c r="C65" s="53"/>
      <c r="M65" s="48"/>
      <c r="N65" s="48"/>
      <c r="O65" s="48"/>
      <c r="P65" s="48"/>
      <c r="Q65" s="48"/>
      <c r="R65" s="48"/>
    </row>
    <row r="66" spans="1:18" ht="12.75">
      <c r="A66" s="53"/>
      <c r="B66" s="53"/>
      <c r="C66" s="53"/>
      <c r="M66" s="48"/>
      <c r="N66" s="48"/>
      <c r="O66" s="48"/>
      <c r="P66" s="48"/>
      <c r="Q66" s="48"/>
      <c r="R66" s="48"/>
    </row>
    <row r="67" spans="1:18" ht="12.75">
      <c r="A67" s="53"/>
      <c r="B67" s="53"/>
      <c r="C67" s="53"/>
      <c r="M67" s="48"/>
      <c r="N67" s="48"/>
      <c r="O67" s="48"/>
      <c r="P67" s="48"/>
      <c r="Q67" s="48"/>
      <c r="R67" s="48"/>
    </row>
    <row r="68" spans="1:18" ht="12.75">
      <c r="A68" s="53"/>
      <c r="B68" s="53"/>
      <c r="C68" s="53"/>
      <c r="M68" s="48"/>
      <c r="N68" s="48"/>
      <c r="O68" s="48"/>
      <c r="P68" s="48"/>
      <c r="Q68" s="48"/>
      <c r="R68" s="48"/>
    </row>
    <row r="69" spans="1:18" ht="12.75">
      <c r="A69" s="53"/>
      <c r="B69" s="53"/>
      <c r="C69" s="53"/>
      <c r="M69" s="48"/>
      <c r="N69" s="48"/>
      <c r="O69" s="48"/>
      <c r="P69" s="48"/>
      <c r="Q69" s="48"/>
      <c r="R69" s="48"/>
    </row>
    <row r="70" spans="1:18" ht="12.75">
      <c r="A70" s="53"/>
      <c r="B70" s="53"/>
      <c r="C70" s="53"/>
      <c r="M70" s="48"/>
      <c r="N70" s="48"/>
      <c r="O70" s="48"/>
      <c r="P70" s="48"/>
      <c r="Q70" s="48"/>
      <c r="R70" s="48"/>
    </row>
    <row r="71" spans="1:18" ht="12.75">
      <c r="A71" s="53"/>
      <c r="B71" s="53"/>
      <c r="C71" s="53"/>
      <c r="M71" s="48"/>
      <c r="N71" s="48"/>
      <c r="O71" s="48"/>
      <c r="P71" s="48"/>
      <c r="Q71" s="48"/>
      <c r="R71" s="48"/>
    </row>
    <row r="72" spans="1:18" ht="12.75">
      <c r="A72" s="53"/>
      <c r="B72" s="53"/>
      <c r="C72" s="53"/>
      <c r="M72" s="48"/>
      <c r="N72" s="48"/>
      <c r="O72" s="48"/>
      <c r="P72" s="48"/>
      <c r="Q72" s="48"/>
      <c r="R72" s="48"/>
    </row>
    <row r="73" spans="1:18" ht="12.75">
      <c r="A73" s="53"/>
      <c r="B73" s="53"/>
      <c r="C73" s="53"/>
      <c r="M73" s="48"/>
      <c r="N73" s="48"/>
      <c r="O73" s="48"/>
      <c r="P73" s="48"/>
      <c r="Q73" s="48"/>
      <c r="R73" s="48"/>
    </row>
    <row r="74" spans="1:18" ht="12.75">
      <c r="A74" s="53"/>
      <c r="B74" s="53"/>
      <c r="C74" s="53"/>
      <c r="M74" s="48"/>
      <c r="N74" s="48"/>
      <c r="O74" s="48"/>
      <c r="P74" s="48"/>
      <c r="Q74" s="48"/>
      <c r="R74" s="48"/>
    </row>
    <row r="75" spans="1:18" ht="12.75">
      <c r="A75" s="53"/>
      <c r="B75" s="53"/>
      <c r="C75" s="53"/>
      <c r="M75" s="48"/>
      <c r="N75" s="48"/>
      <c r="O75" s="48"/>
      <c r="P75" s="48"/>
      <c r="Q75" s="48"/>
      <c r="R75" s="48"/>
    </row>
    <row r="76" spans="1:18" ht="12.75">
      <c r="A76" s="53"/>
      <c r="B76" s="53"/>
      <c r="C76" s="53"/>
      <c r="M76" s="48"/>
      <c r="N76" s="48"/>
      <c r="O76" s="48"/>
      <c r="P76" s="48"/>
      <c r="Q76" s="48"/>
      <c r="R76" s="48"/>
    </row>
    <row r="77" spans="1:18" ht="12.75">
      <c r="A77" s="53"/>
      <c r="B77" s="53"/>
      <c r="C77" s="53"/>
      <c r="M77" s="48"/>
      <c r="N77" s="48"/>
      <c r="O77" s="48"/>
      <c r="P77" s="48"/>
      <c r="Q77" s="48"/>
      <c r="R77" s="48"/>
    </row>
    <row r="78" spans="1:18" ht="12.75">
      <c r="A78" s="53"/>
      <c r="B78" s="53"/>
      <c r="C78" s="53"/>
      <c r="M78" s="48"/>
      <c r="N78" s="48"/>
      <c r="O78" s="48"/>
      <c r="P78" s="48"/>
      <c r="Q78" s="48"/>
      <c r="R78" s="48"/>
    </row>
    <row r="79" spans="1:18" ht="12.75">
      <c r="A79" s="53"/>
      <c r="B79" s="53"/>
      <c r="C79" s="53"/>
      <c r="M79" s="48"/>
      <c r="N79" s="48"/>
      <c r="O79" s="48"/>
      <c r="P79" s="48"/>
      <c r="Q79" s="48"/>
      <c r="R79" s="48"/>
    </row>
    <row r="80" spans="1:18" ht="12.75">
      <c r="A80" s="53"/>
      <c r="B80" s="53"/>
      <c r="C80" s="53"/>
      <c r="M80" s="48"/>
      <c r="N80" s="48"/>
      <c r="O80" s="48"/>
      <c r="P80" s="48"/>
      <c r="Q80" s="48"/>
      <c r="R80" s="48"/>
    </row>
    <row r="81" spans="1:18" ht="12.75">
      <c r="A81" s="53"/>
      <c r="B81" s="53"/>
      <c r="C81" s="53"/>
      <c r="M81" s="48"/>
      <c r="N81" s="48"/>
      <c r="O81" s="48"/>
      <c r="P81" s="48"/>
      <c r="Q81" s="48"/>
      <c r="R81" s="48"/>
    </row>
    <row r="82" spans="1:18" ht="12.75">
      <c r="A82" s="53"/>
      <c r="B82" s="53"/>
      <c r="C82" s="53"/>
      <c r="M82" s="48"/>
      <c r="N82" s="48"/>
      <c r="O82" s="48"/>
      <c r="P82" s="48"/>
      <c r="Q82" s="48"/>
      <c r="R82" s="48"/>
    </row>
    <row r="83" spans="1:18" ht="12.75">
      <c r="A83" s="53"/>
      <c r="B83" s="53"/>
      <c r="C83" s="53"/>
      <c r="M83" s="48"/>
      <c r="N83" s="48"/>
      <c r="O83" s="48"/>
      <c r="P83" s="48"/>
      <c r="Q83" s="48"/>
      <c r="R83" s="48"/>
    </row>
    <row r="84" spans="1:18" ht="12.75">
      <c r="A84" s="53"/>
      <c r="B84" s="53"/>
      <c r="C84" s="53"/>
      <c r="M84" s="48"/>
      <c r="N84" s="48"/>
      <c r="O84" s="48"/>
      <c r="P84" s="48"/>
      <c r="Q84" s="48"/>
      <c r="R84" s="48"/>
    </row>
    <row r="85" spans="1:18" ht="12.75">
      <c r="A85" s="53"/>
      <c r="B85" s="53"/>
      <c r="C85" s="53"/>
      <c r="M85" s="48"/>
      <c r="N85" s="48"/>
      <c r="O85" s="48"/>
      <c r="P85" s="48"/>
      <c r="Q85" s="48"/>
      <c r="R85" s="48"/>
    </row>
    <row r="86" spans="1:18" ht="12.75">
      <c r="A86" s="53"/>
      <c r="B86" s="53"/>
      <c r="C86" s="53"/>
      <c r="M86" s="48"/>
      <c r="N86" s="48"/>
      <c r="O86" s="48"/>
      <c r="P86" s="48"/>
      <c r="Q86" s="48"/>
      <c r="R86" s="48"/>
    </row>
    <row r="87" spans="1:18" ht="12.75">
      <c r="A87" s="53"/>
      <c r="B87" s="53"/>
      <c r="C87" s="53"/>
      <c r="M87" s="48"/>
      <c r="N87" s="48"/>
      <c r="O87" s="48"/>
      <c r="P87" s="48"/>
      <c r="Q87" s="48"/>
      <c r="R87" s="48"/>
    </row>
    <row r="88" spans="1:18" ht="12.75">
      <c r="A88" s="53"/>
      <c r="B88" s="53"/>
      <c r="C88" s="53"/>
      <c r="M88" s="48"/>
      <c r="N88" s="48"/>
      <c r="O88" s="48"/>
      <c r="P88" s="48"/>
      <c r="Q88" s="48"/>
      <c r="R88" s="48"/>
    </row>
    <row r="89" spans="1:18" ht="12.75">
      <c r="A89" s="53"/>
      <c r="B89" s="53"/>
      <c r="C89" s="53"/>
      <c r="M89" s="48"/>
      <c r="N89" s="48"/>
      <c r="O89" s="48"/>
      <c r="P89" s="48"/>
      <c r="Q89" s="48"/>
      <c r="R89" s="48"/>
    </row>
    <row r="90" spans="1:18" ht="12.75">
      <c r="A90" s="53"/>
      <c r="B90" s="53"/>
      <c r="C90" s="53"/>
      <c r="M90" s="48"/>
      <c r="N90" s="48"/>
      <c r="O90" s="48"/>
      <c r="P90" s="48"/>
      <c r="Q90" s="48"/>
      <c r="R90" s="48"/>
    </row>
    <row r="91" spans="1:18" ht="12.75">
      <c r="A91" s="53"/>
      <c r="B91" s="53"/>
      <c r="C91" s="53"/>
      <c r="M91" s="48"/>
      <c r="N91" s="48"/>
      <c r="O91" s="48"/>
      <c r="P91" s="48"/>
      <c r="Q91" s="48"/>
      <c r="R91" s="48"/>
    </row>
    <row r="92" spans="1:18" ht="12.75">
      <c r="A92" s="53"/>
      <c r="B92" s="53"/>
      <c r="C92" s="53"/>
      <c r="M92" s="48"/>
      <c r="N92" s="48"/>
      <c r="O92" s="48"/>
      <c r="P92" s="48"/>
      <c r="Q92" s="48"/>
      <c r="R92" s="48"/>
    </row>
    <row r="93" spans="1:18" ht="12.75">
      <c r="A93" s="53"/>
      <c r="B93" s="53"/>
      <c r="C93" s="53"/>
      <c r="M93" s="48"/>
      <c r="N93" s="48"/>
      <c r="O93" s="48"/>
      <c r="P93" s="48"/>
      <c r="Q93" s="48"/>
      <c r="R93" s="48"/>
    </row>
    <row r="94" spans="1:3" ht="12.75">
      <c r="A94" s="53"/>
      <c r="B94" s="53"/>
      <c r="C94" s="53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</sheetData>
  <sheetProtection/>
  <mergeCells count="24">
    <mergeCell ref="F6:R6"/>
    <mergeCell ref="P7:P10"/>
    <mergeCell ref="Q7:Q10"/>
    <mergeCell ref="A12:C12"/>
    <mergeCell ref="F7:F10"/>
    <mergeCell ref="E6:E10"/>
    <mergeCell ref="H7:H10"/>
    <mergeCell ref="A5:C11"/>
    <mergeCell ref="N1:R1"/>
    <mergeCell ref="K7:K10"/>
    <mergeCell ref="L7:L10"/>
    <mergeCell ref="M7:M10"/>
    <mergeCell ref="D3:O3"/>
    <mergeCell ref="R7:R10"/>
    <mergeCell ref="D5:D11"/>
    <mergeCell ref="O7:O10"/>
    <mergeCell ref="N7:N10"/>
    <mergeCell ref="E5:R5"/>
    <mergeCell ref="A15:C15"/>
    <mergeCell ref="A14:C14"/>
    <mergeCell ref="J7:J10"/>
    <mergeCell ref="G7:G10"/>
    <mergeCell ref="I7:I10"/>
    <mergeCell ref="A13:C13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8"/>
  <sheetViews>
    <sheetView showZeros="0" view="pageBreakPreview" zoomScale="75" zoomScaleNormal="75" zoomScaleSheetLayoutView="75" zoomScalePageLayoutView="0" workbookViewId="0" topLeftCell="A29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40" t="s">
        <v>166</v>
      </c>
      <c r="G1" s="340"/>
      <c r="H1" s="340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41" t="s">
        <v>131</v>
      </c>
      <c r="B5" s="341"/>
      <c r="C5" s="341"/>
      <c r="D5" s="341"/>
      <c r="E5" s="341"/>
      <c r="F5" s="341"/>
      <c r="G5" s="341"/>
      <c r="H5" s="341"/>
    </row>
    <row r="6" spans="1:8" ht="21.75" customHeight="1">
      <c r="A6" s="341"/>
      <c r="B6" s="341"/>
      <c r="C6" s="341"/>
      <c r="D6" s="341"/>
      <c r="E6" s="341"/>
      <c r="F6" s="341"/>
      <c r="G6" s="341"/>
      <c r="H6" s="341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27" t="s">
        <v>32</v>
      </c>
      <c r="B8" s="327" t="s">
        <v>36</v>
      </c>
      <c r="C8" s="329" t="s">
        <v>35</v>
      </c>
      <c r="D8" s="323" t="s">
        <v>21</v>
      </c>
      <c r="E8" s="325" t="s">
        <v>15</v>
      </c>
      <c r="F8" s="323" t="s">
        <v>14</v>
      </c>
      <c r="G8" s="323" t="s">
        <v>16</v>
      </c>
      <c r="H8" s="323" t="s">
        <v>17</v>
      </c>
    </row>
    <row r="9" spans="1:8" ht="67.5" customHeight="1" thickBot="1">
      <c r="A9" s="328"/>
      <c r="B9" s="328"/>
      <c r="C9" s="330"/>
      <c r="D9" s="324"/>
      <c r="E9" s="326"/>
      <c r="F9" s="324"/>
      <c r="G9" s="324"/>
      <c r="H9" s="324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37.5">
      <c r="A11" s="259" t="s">
        <v>45</v>
      </c>
      <c r="B11" s="260"/>
      <c r="C11" s="261" t="s">
        <v>57</v>
      </c>
      <c r="D11" s="262" t="s">
        <v>9</v>
      </c>
      <c r="E11" s="263">
        <v>0</v>
      </c>
      <c r="F11" s="264">
        <v>0</v>
      </c>
      <c r="G11" s="264">
        <v>0</v>
      </c>
      <c r="H11" s="265">
        <v>240742</v>
      </c>
    </row>
    <row r="12" spans="1:8" s="21" customFormat="1" ht="16.5" hidden="1" thickBot="1">
      <c r="A12" s="107" t="s">
        <v>78</v>
      </c>
      <c r="B12" s="108" t="s">
        <v>79</v>
      </c>
      <c r="C12" s="109" t="s">
        <v>80</v>
      </c>
      <c r="D12" s="110" t="s">
        <v>1</v>
      </c>
      <c r="E12" s="111"/>
      <c r="F12" s="112"/>
      <c r="G12" s="112"/>
      <c r="H12" s="112"/>
    </row>
    <row r="13" spans="1:8" s="21" customFormat="1" ht="31.5" hidden="1">
      <c r="A13" s="113">
        <v>100102</v>
      </c>
      <c r="B13" s="84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6">
        <v>100203</v>
      </c>
      <c r="B14" s="97" t="s">
        <v>59</v>
      </c>
      <c r="C14" s="85" t="s">
        <v>81</v>
      </c>
      <c r="D14" s="98" t="s">
        <v>1</v>
      </c>
      <c r="E14" s="25"/>
      <c r="F14" s="25"/>
      <c r="G14" s="25"/>
      <c r="H14" s="25"/>
    </row>
    <row r="15" spans="1:8" s="21" customFormat="1" ht="15.75">
      <c r="A15" s="99" t="s">
        <v>78</v>
      </c>
      <c r="B15" s="99" t="s">
        <v>79</v>
      </c>
      <c r="C15" s="201" t="s">
        <v>136</v>
      </c>
      <c r="D15" s="98" t="s">
        <v>1</v>
      </c>
      <c r="E15" s="25"/>
      <c r="F15" s="25"/>
      <c r="G15" s="25"/>
      <c r="H15" s="25">
        <v>140000</v>
      </c>
    </row>
    <row r="16" spans="1:8" s="21" customFormat="1" ht="15.75">
      <c r="A16" s="96">
        <v>100203</v>
      </c>
      <c r="B16" s="97" t="s">
        <v>59</v>
      </c>
      <c r="C16" s="85" t="s">
        <v>81</v>
      </c>
      <c r="D16" s="98" t="s">
        <v>1</v>
      </c>
      <c r="E16" s="25"/>
      <c r="F16" s="25"/>
      <c r="G16" s="25"/>
      <c r="H16" s="25">
        <v>10600</v>
      </c>
    </row>
    <row r="17" spans="1:8" s="21" customFormat="1" ht="78.75">
      <c r="A17" s="118">
        <v>180409</v>
      </c>
      <c r="B17" s="99" t="s">
        <v>102</v>
      </c>
      <c r="C17" s="205" t="s">
        <v>103</v>
      </c>
      <c r="D17" s="98" t="s">
        <v>104</v>
      </c>
      <c r="E17" s="25"/>
      <c r="F17" s="25"/>
      <c r="G17" s="25"/>
      <c r="H17" s="25">
        <v>38500</v>
      </c>
    </row>
    <row r="18" spans="1:8" s="21" customFormat="1" ht="48" customHeight="1">
      <c r="A18" s="334">
        <v>150122</v>
      </c>
      <c r="B18" s="331" t="s">
        <v>82</v>
      </c>
      <c r="C18" s="337" t="s">
        <v>83</v>
      </c>
      <c r="D18" s="124" t="s">
        <v>151</v>
      </c>
      <c r="E18" s="25"/>
      <c r="F18" s="25"/>
      <c r="G18" s="25"/>
      <c r="H18" s="25">
        <v>2957</v>
      </c>
    </row>
    <row r="19" spans="1:8" s="21" customFormat="1" ht="31.5" customHeight="1" hidden="1">
      <c r="A19" s="335"/>
      <c r="B19" s="332"/>
      <c r="C19" s="338"/>
      <c r="D19" s="101" t="s">
        <v>86</v>
      </c>
      <c r="E19" s="25"/>
      <c r="F19" s="25"/>
      <c r="G19" s="25"/>
      <c r="H19" s="25"/>
    </row>
    <row r="20" spans="1:8" s="21" customFormat="1" ht="39" customHeight="1" hidden="1">
      <c r="A20" s="335"/>
      <c r="B20" s="332"/>
      <c r="C20" s="338"/>
      <c r="D20" s="101" t="s">
        <v>89</v>
      </c>
      <c r="E20" s="25"/>
      <c r="F20" s="25"/>
      <c r="G20" s="25"/>
      <c r="H20" s="25"/>
    </row>
    <row r="21" spans="1:8" s="21" customFormat="1" ht="31.5" customHeight="1" hidden="1">
      <c r="A21" s="335"/>
      <c r="B21" s="332"/>
      <c r="C21" s="338"/>
      <c r="D21" s="101" t="s">
        <v>98</v>
      </c>
      <c r="E21" s="25"/>
      <c r="F21" s="25"/>
      <c r="G21" s="25"/>
      <c r="H21" s="25"/>
    </row>
    <row r="22" spans="1:8" s="21" customFormat="1" ht="31.5" customHeight="1" hidden="1">
      <c r="A22" s="335"/>
      <c r="B22" s="332"/>
      <c r="C22" s="338"/>
      <c r="D22" s="101" t="s">
        <v>99</v>
      </c>
      <c r="E22" s="25"/>
      <c r="F22" s="25"/>
      <c r="G22" s="25"/>
      <c r="H22" s="25"/>
    </row>
    <row r="23" spans="1:8" s="21" customFormat="1" ht="31.5" customHeight="1" hidden="1">
      <c r="A23" s="335"/>
      <c r="B23" s="332"/>
      <c r="C23" s="338"/>
      <c r="D23" s="101" t="s">
        <v>100</v>
      </c>
      <c r="E23" s="25"/>
      <c r="F23" s="25"/>
      <c r="G23" s="25"/>
      <c r="H23" s="25"/>
    </row>
    <row r="24" spans="1:8" s="21" customFormat="1" ht="47.25" customHeight="1" hidden="1">
      <c r="A24" s="335"/>
      <c r="B24" s="332"/>
      <c r="C24" s="338"/>
      <c r="D24" s="101" t="s">
        <v>101</v>
      </c>
      <c r="E24" s="25"/>
      <c r="F24" s="25"/>
      <c r="G24" s="25"/>
      <c r="H24" s="25"/>
    </row>
    <row r="25" spans="1:8" s="21" customFormat="1" ht="78.75" customHeight="1" hidden="1">
      <c r="A25" s="335"/>
      <c r="B25" s="332"/>
      <c r="C25" s="338"/>
      <c r="D25" s="219" t="s">
        <v>104</v>
      </c>
      <c r="E25" s="220"/>
      <c r="F25" s="220"/>
      <c r="G25" s="220"/>
      <c r="H25" s="220"/>
    </row>
    <row r="26" spans="1:8" s="21" customFormat="1" ht="63">
      <c r="A26" s="336"/>
      <c r="B26" s="333"/>
      <c r="C26" s="339"/>
      <c r="D26" s="101" t="s">
        <v>157</v>
      </c>
      <c r="E26" s="25"/>
      <c r="F26" s="25"/>
      <c r="G26" s="25"/>
      <c r="H26" s="25">
        <v>28500</v>
      </c>
    </row>
    <row r="27" spans="1:8" s="21" customFormat="1" ht="31.5">
      <c r="A27" s="213">
        <v>150202</v>
      </c>
      <c r="B27" s="99" t="s">
        <v>84</v>
      </c>
      <c r="C27" s="221" t="s">
        <v>85</v>
      </c>
      <c r="D27" s="124" t="s">
        <v>86</v>
      </c>
      <c r="E27" s="25"/>
      <c r="F27" s="25"/>
      <c r="G27" s="25"/>
      <c r="H27" s="25">
        <v>20185</v>
      </c>
    </row>
    <row r="28" spans="1:8" s="21" customFormat="1" ht="56.25">
      <c r="A28" s="266" t="s">
        <v>46</v>
      </c>
      <c r="B28" s="267"/>
      <c r="C28" s="268" t="s">
        <v>61</v>
      </c>
      <c r="D28" s="273" t="s">
        <v>9</v>
      </c>
      <c r="E28" s="269"/>
      <c r="F28" s="270">
        <v>0</v>
      </c>
      <c r="G28" s="271"/>
      <c r="H28" s="272">
        <v>64750</v>
      </c>
    </row>
    <row r="29" spans="1:8" s="21" customFormat="1" ht="18.75">
      <c r="A29" s="97" t="s">
        <v>144</v>
      </c>
      <c r="B29" s="97" t="s">
        <v>145</v>
      </c>
      <c r="C29" s="85" t="s">
        <v>146</v>
      </c>
      <c r="D29" s="98" t="s">
        <v>1</v>
      </c>
      <c r="E29" s="217"/>
      <c r="F29" s="217"/>
      <c r="G29" s="217"/>
      <c r="H29" s="218">
        <v>22000</v>
      </c>
    </row>
    <row r="30" spans="1:8" s="21" customFormat="1" ht="63">
      <c r="A30" s="96" t="s">
        <v>69</v>
      </c>
      <c r="B30" s="97" t="s">
        <v>70</v>
      </c>
      <c r="C30" s="85" t="s">
        <v>71</v>
      </c>
      <c r="D30" s="98" t="s">
        <v>1</v>
      </c>
      <c r="E30" s="217"/>
      <c r="F30" s="217"/>
      <c r="G30" s="217"/>
      <c r="H30" s="218">
        <v>30750</v>
      </c>
    </row>
    <row r="31" spans="1:8" s="21" customFormat="1" ht="63">
      <c r="A31" s="213">
        <v>150122</v>
      </c>
      <c r="B31" s="99" t="s">
        <v>82</v>
      </c>
      <c r="C31" s="85" t="s">
        <v>83</v>
      </c>
      <c r="D31" s="124" t="s">
        <v>140</v>
      </c>
      <c r="E31" s="25"/>
      <c r="F31" s="25"/>
      <c r="G31" s="25"/>
      <c r="H31" s="25">
        <v>12000</v>
      </c>
    </row>
    <row r="32" spans="1:8" s="21" customFormat="1" ht="58.5" customHeight="1" thickBot="1">
      <c r="A32" s="207" t="s">
        <v>112</v>
      </c>
      <c r="B32" s="208"/>
      <c r="C32" s="274" t="s">
        <v>113</v>
      </c>
      <c r="D32" s="275" t="s">
        <v>163</v>
      </c>
      <c r="E32" s="209"/>
      <c r="F32" s="210"/>
      <c r="G32" s="211"/>
      <c r="H32" s="212">
        <v>31000</v>
      </c>
    </row>
    <row r="33" spans="1:8" s="21" customFormat="1" ht="15.75">
      <c r="A33" s="96" t="s">
        <v>137</v>
      </c>
      <c r="B33" s="97" t="s">
        <v>138</v>
      </c>
      <c r="C33" s="214" t="s">
        <v>139</v>
      </c>
      <c r="D33" s="202" t="s">
        <v>1</v>
      </c>
      <c r="E33" s="203"/>
      <c r="F33" s="204"/>
      <c r="G33" s="204"/>
      <c r="H33" s="204">
        <v>31000</v>
      </c>
    </row>
    <row r="34" spans="1:8" s="21" customFormat="1" ht="65.25" customHeight="1" thickBot="1">
      <c r="A34" s="276" t="s">
        <v>160</v>
      </c>
      <c r="B34" s="276"/>
      <c r="C34" s="273" t="s">
        <v>161</v>
      </c>
      <c r="D34" s="275" t="s">
        <v>9</v>
      </c>
      <c r="E34" s="275"/>
      <c r="F34" s="275"/>
      <c r="G34" s="275"/>
      <c r="H34" s="275">
        <v>67315</v>
      </c>
    </row>
    <row r="35" spans="1:8" s="21" customFormat="1" ht="54" customHeight="1">
      <c r="A35" s="257">
        <v>250324</v>
      </c>
      <c r="B35" s="258" t="s">
        <v>162</v>
      </c>
      <c r="C35" s="277" t="s">
        <v>159</v>
      </c>
      <c r="D35" s="202" t="s">
        <v>164</v>
      </c>
      <c r="E35" s="203"/>
      <c r="F35" s="204"/>
      <c r="G35" s="204"/>
      <c r="H35" s="204">
        <v>67315</v>
      </c>
    </row>
    <row r="36" spans="1:8" ht="37.5" customHeight="1">
      <c r="A36" s="321" t="s">
        <v>19</v>
      </c>
      <c r="B36" s="322"/>
      <c r="C36" s="322"/>
      <c r="D36" s="322"/>
      <c r="E36" s="114"/>
      <c r="F36" s="115"/>
      <c r="G36" s="115"/>
      <c r="H36" s="116">
        <f>H11+H32+H28+H34</f>
        <v>403807</v>
      </c>
    </row>
    <row r="37" spans="5:8" ht="12.75">
      <c r="E37" s="21"/>
      <c r="F37" s="21"/>
      <c r="G37" s="21"/>
      <c r="H37" s="21"/>
    </row>
    <row r="38" spans="3:7" ht="18.75">
      <c r="C38" s="41" t="s">
        <v>134</v>
      </c>
      <c r="D38" s="41"/>
      <c r="E38" s="41"/>
      <c r="F38" s="41"/>
      <c r="G38" s="41" t="s">
        <v>135</v>
      </c>
    </row>
    <row r="39" spans="5:8" ht="12.75">
      <c r="E39" s="21"/>
      <c r="F39" s="21"/>
      <c r="G39" s="21"/>
      <c r="H39" s="21"/>
    </row>
    <row r="40" spans="5:8" ht="12.75">
      <c r="E40" s="21"/>
      <c r="F40" s="21"/>
      <c r="G40" s="21"/>
      <c r="H40" s="21"/>
    </row>
    <row r="41" spans="5:8" ht="12.75">
      <c r="E41" s="21"/>
      <c r="F41" s="21"/>
      <c r="G41" s="21"/>
      <c r="H41" s="21"/>
    </row>
    <row r="42" spans="5:8" ht="12.75">
      <c r="E42" s="21"/>
      <c r="F42" s="21"/>
      <c r="G42" s="21"/>
      <c r="H42" s="30"/>
    </row>
    <row r="43" spans="5:8" ht="12.75">
      <c r="E43" s="21"/>
      <c r="F43" s="21"/>
      <c r="G43" s="21"/>
      <c r="H43" s="21"/>
    </row>
    <row r="44" spans="5:8" ht="12.75">
      <c r="E44" s="21"/>
      <c r="F44" s="21"/>
      <c r="G44" s="21"/>
      <c r="H44" s="21"/>
    </row>
    <row r="45" spans="5:8" ht="12.75">
      <c r="E45" s="21"/>
      <c r="F45" s="21"/>
      <c r="G45" s="21"/>
      <c r="H45" s="21"/>
    </row>
    <row r="46" spans="5:8" ht="12.75">
      <c r="E46" s="21"/>
      <c r="F46" s="21"/>
      <c r="G46" s="21"/>
      <c r="H46" s="21"/>
    </row>
    <row r="47" spans="5:8" ht="12.75">
      <c r="E47" s="21"/>
      <c r="F47" s="21"/>
      <c r="G47" s="21"/>
      <c r="H47" s="21"/>
    </row>
    <row r="48" spans="5:8" ht="12.75">
      <c r="E48" s="21"/>
      <c r="F48" s="21"/>
      <c r="G48" s="21"/>
      <c r="H48" s="21"/>
    </row>
    <row r="49" spans="5:8" ht="12.75">
      <c r="E49" s="21"/>
      <c r="F49" s="21"/>
      <c r="G49" s="21"/>
      <c r="H49" s="21"/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21"/>
    </row>
    <row r="53" spans="5:8" ht="12.75">
      <c r="E53" s="21"/>
      <c r="F53" s="21"/>
      <c r="G53" s="21"/>
      <c r="H53" s="21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  <row r="558" spans="5:8" ht="12.75">
      <c r="E558" s="21"/>
      <c r="F558" s="21"/>
      <c r="G558" s="21"/>
      <c r="H558" s="21"/>
    </row>
  </sheetData>
  <sheetProtection/>
  <mergeCells count="14">
    <mergeCell ref="F1:H1"/>
    <mergeCell ref="A5:H6"/>
    <mergeCell ref="H8:H9"/>
    <mergeCell ref="G8:G9"/>
    <mergeCell ref="A36:D36"/>
    <mergeCell ref="D8:D9"/>
    <mergeCell ref="E8:E9"/>
    <mergeCell ref="F8:F9"/>
    <mergeCell ref="B8:B9"/>
    <mergeCell ref="C8:C9"/>
    <mergeCell ref="A8:A9"/>
    <mergeCell ref="B18:B26"/>
    <mergeCell ref="A18:A26"/>
    <mergeCell ref="C18:C26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8"/>
  <sheetViews>
    <sheetView showZeros="0" view="pageBreakPreview" zoomScale="70" zoomScaleNormal="50" zoomScaleSheetLayoutView="70" zoomScalePageLayoutView="0" workbookViewId="0" topLeftCell="B1">
      <pane ySplit="5" topLeftCell="A23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24.5" customHeight="1">
      <c r="B1" s="5"/>
      <c r="C1" s="5"/>
      <c r="D1" s="6"/>
      <c r="E1" s="5"/>
      <c r="F1" s="343" t="s">
        <v>167</v>
      </c>
      <c r="G1" s="343"/>
      <c r="H1" s="343"/>
    </row>
    <row r="2" spans="2:14" ht="75" customHeight="1">
      <c r="B2" s="5"/>
      <c r="C2" s="342" t="s">
        <v>132</v>
      </c>
      <c r="D2" s="342"/>
      <c r="E2" s="342"/>
      <c r="F2" s="342"/>
      <c r="G2" s="342"/>
      <c r="H2" s="61"/>
      <c r="N2" s="92"/>
    </row>
    <row r="3" spans="2:8" ht="16.5" customHeight="1" thickBot="1">
      <c r="B3" s="7"/>
      <c r="C3" s="7"/>
      <c r="D3" s="344"/>
      <c r="E3" s="344"/>
      <c r="F3" s="344"/>
      <c r="G3" s="344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9">
        <v>1</v>
      </c>
      <c r="C5" s="90">
        <v>2</v>
      </c>
      <c r="D5" s="91">
        <v>3</v>
      </c>
      <c r="E5" s="93">
        <v>4</v>
      </c>
      <c r="F5" s="94">
        <v>5</v>
      </c>
      <c r="G5" s="94">
        <v>6</v>
      </c>
      <c r="H5" s="95">
        <v>7</v>
      </c>
    </row>
    <row r="6" spans="1:8" s="12" customFormat="1" ht="46.5" customHeight="1" thickBot="1">
      <c r="A6" s="3"/>
      <c r="B6" s="127" t="s">
        <v>45</v>
      </c>
      <c r="C6" s="128"/>
      <c r="D6" s="129" t="s">
        <v>57</v>
      </c>
      <c r="E6" s="130"/>
      <c r="F6" s="131">
        <v>993200</v>
      </c>
      <c r="G6" s="131">
        <v>0</v>
      </c>
      <c r="H6" s="132">
        <v>993200</v>
      </c>
    </row>
    <row r="7" spans="1:9" s="12" customFormat="1" ht="58.5" customHeight="1">
      <c r="A7" s="3"/>
      <c r="B7" s="239" t="s">
        <v>74</v>
      </c>
      <c r="C7" s="138" t="s">
        <v>75</v>
      </c>
      <c r="D7" s="152" t="s">
        <v>76</v>
      </c>
      <c r="E7" s="163" t="s">
        <v>116</v>
      </c>
      <c r="F7" s="126">
        <v>64700</v>
      </c>
      <c r="G7" s="126">
        <v>0</v>
      </c>
      <c r="H7" s="240">
        <v>64700</v>
      </c>
      <c r="I7" s="125"/>
    </row>
    <row r="8" spans="1:8" s="12" customFormat="1" ht="107.25" customHeight="1">
      <c r="A8" s="3"/>
      <c r="B8" s="228" t="s">
        <v>11</v>
      </c>
      <c r="C8" s="102" t="s">
        <v>3</v>
      </c>
      <c r="D8" s="103" t="s">
        <v>26</v>
      </c>
      <c r="E8" s="104" t="s">
        <v>77</v>
      </c>
      <c r="F8" s="105">
        <v>13500</v>
      </c>
      <c r="G8" s="106"/>
      <c r="H8" s="229">
        <v>13500</v>
      </c>
    </row>
    <row r="9" spans="1:8" s="12" customFormat="1" ht="56.25" customHeight="1">
      <c r="A9" s="3"/>
      <c r="B9" s="230">
        <v>100203</v>
      </c>
      <c r="C9" s="86" t="s">
        <v>59</v>
      </c>
      <c r="D9" s="88" t="s">
        <v>81</v>
      </c>
      <c r="E9" s="104" t="s">
        <v>117</v>
      </c>
      <c r="F9" s="105">
        <v>50000</v>
      </c>
      <c r="G9" s="106"/>
      <c r="H9" s="229">
        <v>50000</v>
      </c>
    </row>
    <row r="10" spans="1:8" s="12" customFormat="1" ht="66.75" customHeight="1">
      <c r="A10" s="3"/>
      <c r="B10" s="228" t="s">
        <v>90</v>
      </c>
      <c r="C10" s="102" t="s">
        <v>91</v>
      </c>
      <c r="D10" s="103" t="s">
        <v>92</v>
      </c>
      <c r="E10" s="104" t="s">
        <v>153</v>
      </c>
      <c r="F10" s="122">
        <v>8000</v>
      </c>
      <c r="G10" s="123"/>
      <c r="H10" s="231">
        <v>8000</v>
      </c>
    </row>
    <row r="11" spans="1:8" s="12" customFormat="1" ht="66.75" customHeight="1">
      <c r="A11" s="3"/>
      <c r="B11" s="228" t="s">
        <v>90</v>
      </c>
      <c r="C11" s="102" t="s">
        <v>91</v>
      </c>
      <c r="D11" s="103" t="s">
        <v>92</v>
      </c>
      <c r="E11" s="104" t="s">
        <v>156</v>
      </c>
      <c r="F11" s="122">
        <v>17000</v>
      </c>
      <c r="G11" s="123"/>
      <c r="H11" s="231">
        <v>17000</v>
      </c>
    </row>
    <row r="12" spans="1:8" s="12" customFormat="1" ht="57.75" customHeight="1">
      <c r="A12" s="3"/>
      <c r="B12" s="232">
        <v>170101</v>
      </c>
      <c r="C12" s="224" t="s">
        <v>147</v>
      </c>
      <c r="D12" s="88" t="s">
        <v>148</v>
      </c>
      <c r="E12" s="104" t="s">
        <v>158</v>
      </c>
      <c r="F12" s="122">
        <v>30000</v>
      </c>
      <c r="G12" s="123"/>
      <c r="H12" s="231">
        <v>30000</v>
      </c>
    </row>
    <row r="13" spans="1:8" s="12" customFormat="1" ht="80.25" customHeight="1">
      <c r="A13" s="3"/>
      <c r="B13" s="233">
        <v>170703</v>
      </c>
      <c r="C13" s="86" t="s">
        <v>87</v>
      </c>
      <c r="D13" s="88" t="s">
        <v>88</v>
      </c>
      <c r="E13" s="104" t="s">
        <v>150</v>
      </c>
      <c r="F13" s="122">
        <v>790000</v>
      </c>
      <c r="G13" s="123"/>
      <c r="H13" s="231">
        <v>790000</v>
      </c>
    </row>
    <row r="14" spans="1:8" s="12" customFormat="1" ht="62.25" customHeight="1" thickBot="1">
      <c r="A14" s="3"/>
      <c r="B14" s="241" t="s">
        <v>93</v>
      </c>
      <c r="C14" s="133" t="s">
        <v>94</v>
      </c>
      <c r="D14" s="134" t="s">
        <v>96</v>
      </c>
      <c r="E14" s="135" t="s">
        <v>95</v>
      </c>
      <c r="F14" s="136">
        <v>20000</v>
      </c>
      <c r="G14" s="137"/>
      <c r="H14" s="242">
        <v>20000</v>
      </c>
    </row>
    <row r="15" spans="2:8" s="24" customFormat="1" ht="41.25" thickBot="1">
      <c r="B15" s="127" t="s">
        <v>46</v>
      </c>
      <c r="C15" s="128"/>
      <c r="D15" s="129" t="s">
        <v>61</v>
      </c>
      <c r="E15" s="169"/>
      <c r="F15" s="131">
        <v>115000</v>
      </c>
      <c r="G15" s="131">
        <v>0</v>
      </c>
      <c r="H15" s="132">
        <v>115000</v>
      </c>
    </row>
    <row r="16" spans="2:8" s="10" customFormat="1" ht="54.75" customHeight="1">
      <c r="B16" s="239" t="s">
        <v>62</v>
      </c>
      <c r="C16" s="138" t="s">
        <v>63</v>
      </c>
      <c r="D16" s="139" t="s">
        <v>64</v>
      </c>
      <c r="E16" s="165" t="s">
        <v>68</v>
      </c>
      <c r="F16" s="148">
        <v>15000</v>
      </c>
      <c r="G16" s="148"/>
      <c r="H16" s="140">
        <v>15000</v>
      </c>
    </row>
    <row r="17" spans="1:8" s="10" customFormat="1" ht="46.5" customHeight="1">
      <c r="A17" s="20"/>
      <c r="B17" s="230" t="s">
        <v>65</v>
      </c>
      <c r="C17" s="86" t="s">
        <v>66</v>
      </c>
      <c r="D17" s="87" t="s">
        <v>67</v>
      </c>
      <c r="E17" s="166" t="s">
        <v>152</v>
      </c>
      <c r="F17" s="121">
        <v>35000</v>
      </c>
      <c r="G17" s="142"/>
      <c r="H17" s="227">
        <v>35000</v>
      </c>
    </row>
    <row r="18" spans="2:8" s="24" customFormat="1" ht="79.5" customHeight="1" thickBot="1">
      <c r="B18" s="230" t="s">
        <v>69</v>
      </c>
      <c r="C18" s="86" t="s">
        <v>70</v>
      </c>
      <c r="D18" s="88" t="s">
        <v>71</v>
      </c>
      <c r="E18" s="166" t="s">
        <v>72</v>
      </c>
      <c r="F18" s="121">
        <v>65000</v>
      </c>
      <c r="G18" s="121"/>
      <c r="H18" s="227">
        <v>65000</v>
      </c>
    </row>
    <row r="19" spans="1:8" ht="60.75" hidden="1">
      <c r="A19" s="9"/>
      <c r="B19" s="235" t="s">
        <v>46</v>
      </c>
      <c r="C19" s="143"/>
      <c r="D19" s="144" t="s">
        <v>24</v>
      </c>
      <c r="E19" s="167"/>
      <c r="F19" s="145"/>
      <c r="G19" s="145"/>
      <c r="H19" s="236">
        <v>0</v>
      </c>
    </row>
    <row r="20" spans="2:8" s="10" customFormat="1" ht="18.75" hidden="1">
      <c r="B20" s="237" t="s">
        <v>43</v>
      </c>
      <c r="C20" s="146"/>
      <c r="D20" s="141" t="s">
        <v>44</v>
      </c>
      <c r="E20" s="166"/>
      <c r="F20" s="147"/>
      <c r="G20" s="147"/>
      <c r="H20" s="238">
        <v>0</v>
      </c>
    </row>
    <row r="21" spans="2:8" s="10" customFormat="1" ht="18.75" hidden="1">
      <c r="B21" s="237" t="s">
        <v>43</v>
      </c>
      <c r="C21" s="146"/>
      <c r="D21" s="141" t="s">
        <v>44</v>
      </c>
      <c r="E21" s="166"/>
      <c r="F21" s="147"/>
      <c r="G21" s="147"/>
      <c r="H21" s="238">
        <v>0</v>
      </c>
    </row>
    <row r="22" spans="2:8" s="11" customFormat="1" ht="18.75" hidden="1">
      <c r="B22" s="243" t="s">
        <v>12</v>
      </c>
      <c r="C22" s="149"/>
      <c r="D22" s="150" t="s">
        <v>13</v>
      </c>
      <c r="E22" s="168"/>
      <c r="F22" s="151"/>
      <c r="G22" s="151"/>
      <c r="H22" s="244">
        <v>0</v>
      </c>
    </row>
    <row r="23" spans="2:8" s="11" customFormat="1" ht="81.75" customHeight="1" thickBot="1">
      <c r="B23" s="161" t="s">
        <v>47</v>
      </c>
      <c r="C23" s="155"/>
      <c r="D23" s="129" t="s">
        <v>73</v>
      </c>
      <c r="E23" s="169"/>
      <c r="F23" s="156">
        <v>411360</v>
      </c>
      <c r="G23" s="156"/>
      <c r="H23" s="157">
        <v>411360</v>
      </c>
    </row>
    <row r="24" spans="2:8" s="11" customFormat="1" ht="108.75" customHeight="1">
      <c r="B24" s="239" t="s">
        <v>74</v>
      </c>
      <c r="C24" s="138" t="s">
        <v>75</v>
      </c>
      <c r="D24" s="152" t="s">
        <v>76</v>
      </c>
      <c r="E24" s="170" t="s">
        <v>111</v>
      </c>
      <c r="F24" s="153">
        <v>70560</v>
      </c>
      <c r="G24" s="154"/>
      <c r="H24" s="245">
        <v>70560</v>
      </c>
    </row>
    <row r="25" spans="2:8" s="8" customFormat="1" ht="32.25" customHeight="1" hidden="1" thickBot="1">
      <c r="B25" s="228"/>
      <c r="C25" s="102"/>
      <c r="D25" s="225"/>
      <c r="E25" s="120"/>
      <c r="F25" s="119"/>
      <c r="G25" s="119"/>
      <c r="H25" s="234"/>
    </row>
    <row r="26" spans="2:8" s="8" customFormat="1" ht="65.25" customHeight="1">
      <c r="B26" s="226" t="s">
        <v>74</v>
      </c>
      <c r="C26" s="86" t="s">
        <v>75</v>
      </c>
      <c r="D26" s="223" t="s">
        <v>76</v>
      </c>
      <c r="E26" s="104" t="s">
        <v>110</v>
      </c>
      <c r="F26" s="122">
        <v>243000</v>
      </c>
      <c r="G26" s="123"/>
      <c r="H26" s="231">
        <v>243000</v>
      </c>
    </row>
    <row r="27" spans="2:8" s="8" customFormat="1" ht="102.75" customHeight="1">
      <c r="B27" s="226" t="s">
        <v>74</v>
      </c>
      <c r="C27" s="86" t="s">
        <v>75</v>
      </c>
      <c r="D27" s="223" t="s">
        <v>76</v>
      </c>
      <c r="E27" s="120" t="s">
        <v>105</v>
      </c>
      <c r="F27" s="119">
        <v>92800</v>
      </c>
      <c r="G27" s="119"/>
      <c r="H27" s="234">
        <v>92800</v>
      </c>
    </row>
    <row r="28" spans="2:10" s="8" customFormat="1" ht="75.75" customHeight="1" thickBot="1">
      <c r="B28" s="246" t="s">
        <v>106</v>
      </c>
      <c r="C28" s="158" t="s">
        <v>107</v>
      </c>
      <c r="D28" s="159" t="s">
        <v>108</v>
      </c>
      <c r="E28" s="171" t="s">
        <v>109</v>
      </c>
      <c r="F28" s="160">
        <v>5000</v>
      </c>
      <c r="G28" s="160"/>
      <c r="H28" s="247">
        <v>5000</v>
      </c>
      <c r="J28" s="164"/>
    </row>
    <row r="29" spans="2:8" s="8" customFormat="1" ht="72.75" customHeight="1" thickBot="1">
      <c r="B29" s="161" t="s">
        <v>112</v>
      </c>
      <c r="C29" s="155"/>
      <c r="D29" s="129" t="s">
        <v>113</v>
      </c>
      <c r="E29" s="248"/>
      <c r="F29" s="156">
        <v>50000</v>
      </c>
      <c r="G29" s="156"/>
      <c r="H29" s="157">
        <v>50000</v>
      </c>
    </row>
    <row r="30" spans="2:8" s="8" customFormat="1" ht="75.75" customHeight="1" thickBot="1">
      <c r="B30" s="249">
        <v>110103</v>
      </c>
      <c r="C30" s="250" t="s">
        <v>114</v>
      </c>
      <c r="D30" s="251" t="s">
        <v>115</v>
      </c>
      <c r="E30" s="172" t="s">
        <v>118</v>
      </c>
      <c r="F30" s="162">
        <v>50000</v>
      </c>
      <c r="G30" s="162"/>
      <c r="H30" s="252">
        <v>50000</v>
      </c>
    </row>
    <row r="31" spans="1:8" ht="33" customHeight="1" thickBot="1">
      <c r="A31" s="9"/>
      <c r="B31" s="127"/>
      <c r="C31" s="128"/>
      <c r="D31" s="129" t="s">
        <v>42</v>
      </c>
      <c r="E31" s="129"/>
      <c r="F31" s="253">
        <f>F6+F15+F23+F29</f>
        <v>1569560</v>
      </c>
      <c r="G31" s="253">
        <f>G6+G15+G23+G29</f>
        <v>0</v>
      </c>
      <c r="H31" s="254">
        <f>H6+H15+H23+H29</f>
        <v>1569560</v>
      </c>
    </row>
    <row r="32" spans="1:8" ht="14.25">
      <c r="A32" s="9"/>
      <c r="B32" s="13"/>
      <c r="C32" s="13"/>
      <c r="D32" s="70"/>
      <c r="E32" s="70"/>
      <c r="F32" s="71"/>
      <c r="G32" s="71"/>
      <c r="H32" s="71"/>
    </row>
    <row r="33" spans="1:8" ht="12.75">
      <c r="A33" s="9"/>
      <c r="B33" s="14"/>
      <c r="C33" s="14"/>
      <c r="D33" s="6"/>
      <c r="E33" s="6"/>
      <c r="F33" s="15"/>
      <c r="G33" s="15"/>
      <c r="H33" s="15"/>
    </row>
    <row r="34" spans="1:8" ht="18.75">
      <c r="A34" s="9"/>
      <c r="B34" s="14"/>
      <c r="C34" s="14"/>
      <c r="D34" s="215" t="s">
        <v>142</v>
      </c>
      <c r="E34" s="6"/>
      <c r="F34" s="216" t="s">
        <v>135</v>
      </c>
      <c r="G34" s="15"/>
      <c r="H34" s="15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2.75">
      <c r="A36" s="9"/>
      <c r="B36" s="14"/>
      <c r="C36" s="14"/>
      <c r="D36" s="6"/>
      <c r="E36" s="6"/>
      <c r="F36" s="15"/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2:8" ht="12.75">
      <c r="B61" s="14"/>
      <c r="C61" s="14"/>
      <c r="D61" s="6"/>
      <c r="E61" s="6"/>
      <c r="F61" s="15"/>
      <c r="G61" s="15"/>
      <c r="H61" s="15"/>
    </row>
    <row r="62" spans="2:8" ht="12.75">
      <c r="B62" s="5"/>
      <c r="C62" s="5"/>
      <c r="D62" s="6"/>
      <c r="E62" s="6"/>
      <c r="F62" s="16"/>
      <c r="G62" s="16"/>
      <c r="H62" s="16"/>
    </row>
    <row r="63" spans="2:8" ht="12.75">
      <c r="B63" s="5"/>
      <c r="C63" s="5"/>
      <c r="D63" s="6"/>
      <c r="E63" s="6"/>
      <c r="F63" s="16"/>
      <c r="G63" s="16"/>
      <c r="H63" s="16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6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workbookViewId="0" topLeftCell="A1">
      <selection activeCell="E1" sqref="E1:G1"/>
    </sheetView>
  </sheetViews>
  <sheetFormatPr defaultColWidth="9.00390625" defaultRowHeight="12.75"/>
  <cols>
    <col min="1" max="1" width="15.125" style="173" customWidth="1"/>
    <col min="2" max="2" width="46.75390625" style="173" customWidth="1"/>
    <col min="3" max="3" width="28.00390625" style="173" customWidth="1"/>
    <col min="4" max="4" width="24.875" style="173" customWidth="1"/>
    <col min="5" max="5" width="18.125" style="173" customWidth="1"/>
    <col min="6" max="6" width="26.25390625" style="173" customWidth="1"/>
    <col min="7" max="16384" width="9.125" style="173" customWidth="1"/>
  </cols>
  <sheetData>
    <row r="1" spans="5:8" ht="96" customHeight="1">
      <c r="E1" s="346" t="s">
        <v>168</v>
      </c>
      <c r="F1" s="346"/>
      <c r="G1" s="346"/>
      <c r="H1" s="174"/>
    </row>
    <row r="2" spans="5:8" ht="9" customHeight="1">
      <c r="E2" s="174"/>
      <c r="F2" s="174"/>
      <c r="G2" s="174"/>
      <c r="H2" s="175"/>
    </row>
    <row r="3" spans="4:8" ht="7.5" customHeight="1">
      <c r="D3" s="176"/>
      <c r="E3" s="177"/>
      <c r="F3" s="177"/>
      <c r="G3" s="177"/>
      <c r="H3" s="174"/>
    </row>
    <row r="4" spans="5:8" ht="6.75" customHeight="1">
      <c r="E4" s="174"/>
      <c r="F4" s="174"/>
      <c r="G4" s="174"/>
      <c r="H4" s="174"/>
    </row>
    <row r="5" spans="1:10" ht="3.75" customHeight="1">
      <c r="A5" s="178"/>
      <c r="B5" s="349"/>
      <c r="C5" s="350"/>
      <c r="D5" s="350"/>
      <c r="E5" s="350"/>
      <c r="F5" s="350"/>
      <c r="G5" s="350"/>
      <c r="H5" s="350"/>
      <c r="I5" s="350"/>
      <c r="J5" s="350"/>
    </row>
    <row r="6" spans="1:6" ht="19.5">
      <c r="A6" s="345" t="s">
        <v>133</v>
      </c>
      <c r="B6" s="345"/>
      <c r="C6" s="345"/>
      <c r="D6" s="345"/>
      <c r="E6" s="345"/>
      <c r="F6" s="345"/>
    </row>
    <row r="7" ht="12.75">
      <c r="F7" s="179" t="s">
        <v>119</v>
      </c>
    </row>
    <row r="8" spans="1:6" ht="18">
      <c r="A8" s="348" t="s">
        <v>120</v>
      </c>
      <c r="B8" s="348" t="s">
        <v>121</v>
      </c>
      <c r="C8" s="348" t="s">
        <v>49</v>
      </c>
      <c r="D8" s="348" t="s">
        <v>50</v>
      </c>
      <c r="E8" s="348"/>
      <c r="F8" s="347" t="s">
        <v>122</v>
      </c>
    </row>
    <row r="9" spans="1:6" ht="12.75">
      <c r="A9" s="348"/>
      <c r="B9" s="348"/>
      <c r="C9" s="348"/>
      <c r="D9" s="348" t="s">
        <v>122</v>
      </c>
      <c r="E9" s="348" t="s">
        <v>123</v>
      </c>
      <c r="F9" s="348"/>
    </row>
    <row r="10" spans="1:6" ht="23.25" customHeight="1">
      <c r="A10" s="348"/>
      <c r="B10" s="348"/>
      <c r="C10" s="348"/>
      <c r="D10" s="348"/>
      <c r="E10" s="348"/>
      <c r="F10" s="348"/>
    </row>
    <row r="11" spans="1:6" s="182" customFormat="1" ht="12.75">
      <c r="A11" s="180">
        <v>1</v>
      </c>
      <c r="B11" s="180">
        <v>2</v>
      </c>
      <c r="C11" s="180">
        <v>3</v>
      </c>
      <c r="D11" s="180">
        <v>4</v>
      </c>
      <c r="E11" s="180">
        <v>5</v>
      </c>
      <c r="F11" s="181">
        <v>6</v>
      </c>
    </row>
    <row r="12" spans="1:6" s="188" customFormat="1" ht="30" customHeight="1">
      <c r="A12" s="183">
        <v>200000</v>
      </c>
      <c r="B12" s="184" t="s">
        <v>124</v>
      </c>
      <c r="C12" s="185" t="s">
        <v>154</v>
      </c>
      <c r="D12" s="186">
        <v>353807</v>
      </c>
      <c r="E12" s="186">
        <v>353807</v>
      </c>
      <c r="F12" s="187">
        <f>C12+D12</f>
        <v>622157</v>
      </c>
    </row>
    <row r="13" spans="1:6" s="188" customFormat="1" ht="46.5" customHeight="1">
      <c r="A13" s="183">
        <v>208000</v>
      </c>
      <c r="B13" s="184" t="s">
        <v>125</v>
      </c>
      <c r="C13" s="185" t="s">
        <v>154</v>
      </c>
      <c r="D13" s="186">
        <v>353807</v>
      </c>
      <c r="E13" s="186">
        <v>353807</v>
      </c>
      <c r="F13" s="187">
        <f aca="true" t="shared" si="0" ref="F13:F20">C13+D13</f>
        <v>622157</v>
      </c>
    </row>
    <row r="14" spans="1:6" s="188" customFormat="1" ht="24.75" customHeight="1">
      <c r="A14" s="189">
        <v>208100</v>
      </c>
      <c r="B14" s="190" t="s">
        <v>126</v>
      </c>
      <c r="C14" s="191">
        <v>321100</v>
      </c>
      <c r="D14" s="191">
        <v>301057</v>
      </c>
      <c r="E14" s="191">
        <v>301057</v>
      </c>
      <c r="F14" s="192">
        <f t="shared" si="0"/>
        <v>622157</v>
      </c>
    </row>
    <row r="15" spans="1:6" s="188" customFormat="1" ht="54.75" customHeight="1">
      <c r="A15" s="189">
        <v>208400</v>
      </c>
      <c r="B15" s="190" t="s">
        <v>149</v>
      </c>
      <c r="C15" s="191">
        <v>-52750</v>
      </c>
      <c r="D15" s="191">
        <v>52750</v>
      </c>
      <c r="E15" s="191">
        <v>52750</v>
      </c>
      <c r="F15" s="192">
        <f t="shared" si="0"/>
        <v>0</v>
      </c>
    </row>
    <row r="16" spans="1:6" s="188" customFormat="1" ht="36" customHeight="1">
      <c r="A16" s="183"/>
      <c r="B16" s="184" t="s">
        <v>127</v>
      </c>
      <c r="C16" s="185" t="s">
        <v>154</v>
      </c>
      <c r="D16" s="186">
        <v>353807</v>
      </c>
      <c r="E16" s="186">
        <v>353807</v>
      </c>
      <c r="F16" s="187">
        <f t="shared" si="0"/>
        <v>622157</v>
      </c>
    </row>
    <row r="17" spans="1:6" s="188" customFormat="1" ht="45.75" customHeight="1">
      <c r="A17" s="183">
        <v>600000</v>
      </c>
      <c r="B17" s="184" t="s">
        <v>128</v>
      </c>
      <c r="C17" s="185" t="s">
        <v>154</v>
      </c>
      <c r="D17" s="186">
        <v>353807</v>
      </c>
      <c r="E17" s="186">
        <v>353807</v>
      </c>
      <c r="F17" s="187">
        <f t="shared" si="0"/>
        <v>622157</v>
      </c>
    </row>
    <row r="18" spans="1:6" s="188" customFormat="1" ht="32.25" customHeight="1">
      <c r="A18" s="183">
        <v>602000</v>
      </c>
      <c r="B18" s="184" t="s">
        <v>129</v>
      </c>
      <c r="C18" s="185" t="s">
        <v>154</v>
      </c>
      <c r="D18" s="186">
        <v>353807</v>
      </c>
      <c r="E18" s="186">
        <v>353807</v>
      </c>
      <c r="F18" s="187">
        <f t="shared" si="0"/>
        <v>622157</v>
      </c>
    </row>
    <row r="19" spans="1:6" s="188" customFormat="1" ht="32.25" customHeight="1">
      <c r="A19" s="189">
        <v>602100</v>
      </c>
      <c r="B19" s="190" t="s">
        <v>126</v>
      </c>
      <c r="C19" s="255" t="s">
        <v>155</v>
      </c>
      <c r="D19" s="256">
        <v>301057</v>
      </c>
      <c r="E19" s="256">
        <v>301057</v>
      </c>
      <c r="F19" s="187">
        <f t="shared" si="0"/>
        <v>622157</v>
      </c>
    </row>
    <row r="20" spans="1:6" s="188" customFormat="1" ht="57" customHeight="1">
      <c r="A20" s="222">
        <v>602400</v>
      </c>
      <c r="B20" s="190" t="s">
        <v>149</v>
      </c>
      <c r="C20" s="189">
        <v>-52750</v>
      </c>
      <c r="D20" s="189">
        <v>52750</v>
      </c>
      <c r="E20" s="189">
        <v>52750</v>
      </c>
      <c r="F20" s="187">
        <f t="shared" si="0"/>
        <v>0</v>
      </c>
    </row>
    <row r="21" spans="1:6" ht="18.75" hidden="1">
      <c r="A21" s="193"/>
      <c r="B21" s="194"/>
      <c r="C21" s="185"/>
      <c r="D21" s="186">
        <v>2047188</v>
      </c>
      <c r="E21" s="186">
        <v>2047188</v>
      </c>
      <c r="F21" s="195"/>
    </row>
    <row r="22" spans="1:6" ht="18.75" hidden="1">
      <c r="A22" s="196"/>
      <c r="B22" s="197"/>
      <c r="C22" s="185"/>
      <c r="D22" s="186">
        <v>2047188</v>
      </c>
      <c r="E22" s="186">
        <v>2047188</v>
      </c>
      <c r="F22" s="198"/>
    </row>
    <row r="23" spans="1:6" ht="24" customHeight="1">
      <c r="A23" s="351" t="s">
        <v>130</v>
      </c>
      <c r="B23" s="352"/>
      <c r="C23" s="185" t="s">
        <v>154</v>
      </c>
      <c r="D23" s="186">
        <v>353807</v>
      </c>
      <c r="E23" s="186">
        <v>353807</v>
      </c>
      <c r="F23" s="199">
        <f>C23+D23</f>
        <v>622157</v>
      </c>
    </row>
    <row r="26" spans="2:4" ht="18.75">
      <c r="B26" s="206" t="s">
        <v>134</v>
      </c>
      <c r="C26" s="206"/>
      <c r="D26" s="206" t="s">
        <v>135</v>
      </c>
    </row>
  </sheetData>
  <sheetProtection/>
  <mergeCells count="11">
    <mergeCell ref="D8:E8"/>
    <mergeCell ref="A6:F6"/>
    <mergeCell ref="E1:G1"/>
    <mergeCell ref="F8:F10"/>
    <mergeCell ref="D9:D10"/>
    <mergeCell ref="B5:J5"/>
    <mergeCell ref="A23:B23"/>
    <mergeCell ref="A8:A10"/>
    <mergeCell ref="B8:B10"/>
    <mergeCell ref="C8:C10"/>
    <mergeCell ref="E9:E10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2016-07-06T14:42:18Z</cp:lastPrinted>
  <dcterms:created xsi:type="dcterms:W3CDTF">2006-01-10T10:10:12Z</dcterms:created>
  <dcterms:modified xsi:type="dcterms:W3CDTF">2016-07-06T14:43:09Z</dcterms:modified>
  <cp:category/>
  <cp:version/>
  <cp:contentType/>
  <cp:contentStatus/>
</cp:coreProperties>
</file>